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revisions/revisionLog1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11.xml" ContentType="application/vnd.openxmlformats-officedocument.spreadsheetml.revisionLo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revisions/revisionLog1211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111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240" yWindow="120" windowWidth="20115" windowHeight="7995"/>
  </bookViews>
  <sheets>
    <sheet name="Sfruttamento magazzino 2015" sheetId="1" r:id="rId1"/>
    <sheet name="Trend utilizzo C5-I1-R4" sheetId="2" r:id="rId2"/>
    <sheet name="Trend 1TV C5-I1-R4" sheetId="3" r:id="rId3"/>
    <sheet name="Trend utilizzo C5" sheetId="4" r:id="rId4"/>
    <sheet name="Trend 1TV C5" sheetId="5" r:id="rId5"/>
    <sheet name="Trend utilizzo I1" sheetId="6" r:id="rId6"/>
    <sheet name="Trend 1TV I1" sheetId="7" r:id="rId7"/>
    <sheet name="Trend utilizzo R4" sheetId="8" r:id="rId8"/>
    <sheet name="Trend 1TV R4" sheetId="9" r:id="rId9"/>
  </sheets>
  <definedNames>
    <definedName name="_xlnm.Print_Area" localSheetId="0">'Sfruttamento magazzino 2015'!$A$1:$M$20</definedName>
    <definedName name="_xlnm.Print_Area" localSheetId="2">'Trend 1TV C5-I1-R4'!$A$1:$Q$20</definedName>
    <definedName name="Z_DACFC6E6_3675_4A36_88A3_DE3221B910C1_.wvu.PrintArea" localSheetId="0" hidden="1">'Sfruttamento magazzino 2015'!$A$1:$M$20</definedName>
    <definedName name="Z_DACFC6E6_3675_4A36_88A3_DE3221B910C1_.wvu.PrintArea" localSheetId="2" hidden="1">'Trend 1TV C5-I1-R4'!$A$1:$Q$20</definedName>
  </definedNames>
  <calcPr calcId="125725"/>
  <customWorkbookViews>
    <customWorkbookView name="mauro gagliardi - Visualizzazione personale" guid="{DACFC6E6-3675-4A36-88A3-DE3221B910C1}" mergeInterval="0" personalView="1" maximized="1" xWindow="1" yWindow="1" windowWidth="1362" windowHeight="548" activeSheetId="1"/>
  </customWorkbookViews>
</workbook>
</file>

<file path=xl/calcChain.xml><?xml version="1.0" encoding="utf-8"?>
<calcChain xmlns="http://schemas.openxmlformats.org/spreadsheetml/2006/main">
  <c r="E13" i="1"/>
  <c r="D13"/>
  <c r="H13"/>
  <c r="L12"/>
  <c r="L11"/>
  <c r="I12"/>
  <c r="I11"/>
  <c r="F12"/>
  <c r="F11"/>
  <c r="J13"/>
  <c r="G13"/>
  <c r="C13"/>
  <c r="L10"/>
  <c r="I10"/>
  <c r="F10"/>
  <c r="L9"/>
  <c r="I9"/>
  <c r="F9"/>
  <c r="L8"/>
  <c r="I8"/>
  <c r="F8"/>
  <c r="L7"/>
  <c r="I7"/>
  <c r="F7"/>
  <c r="L6"/>
  <c r="I6"/>
  <c r="F6"/>
  <c r="I5"/>
  <c r="F5"/>
  <c r="I13" l="1"/>
  <c r="F13"/>
  <c r="L13"/>
</calcChain>
</file>

<file path=xl/sharedStrings.xml><?xml version="1.0" encoding="utf-8"?>
<sst xmlns="http://schemas.openxmlformats.org/spreadsheetml/2006/main" count="211" uniqueCount="65">
  <si>
    <t>FILM</t>
  </si>
  <si>
    <t>TVM</t>
  </si>
  <si>
    <t xml:space="preserve"> </t>
  </si>
  <si>
    <t>MATTINA</t>
  </si>
  <si>
    <t>MEZZOGIORNO</t>
  </si>
  <si>
    <t>POMERIG.</t>
  </si>
  <si>
    <t>PRESERALE</t>
  </si>
  <si>
    <t>PRIMETIME</t>
  </si>
  <si>
    <t>SECONDA S.</t>
  </si>
  <si>
    <t>NOTTE</t>
  </si>
  <si>
    <t>TOTALE</t>
  </si>
  <si>
    <t>TOTALE GENERALISTE .+ TEMATICHE</t>
  </si>
  <si>
    <t>GENERALISTE 
(C5-I1-R4)</t>
  </si>
  <si>
    <t>VEG</t>
  </si>
  <si>
    <t>IN LIBRARY NEL 2015</t>
  </si>
  <si>
    <t>NR. TITOLI EMESSI 2015</t>
  </si>
  <si>
    <t>EMISSIONI 2015</t>
  </si>
  <si>
    <t>EMISSIONI / LIBRARY</t>
  </si>
  <si>
    <t>SUPER</t>
  </si>
  <si>
    <t>-</t>
  </si>
  <si>
    <t>TOP</t>
  </si>
  <si>
    <t>EV.GR</t>
  </si>
  <si>
    <t>A</t>
  </si>
  <si>
    <t>Si nota il tasso di rotazione molto alto su tutte le categorie</t>
  </si>
  <si>
    <t>Il mancato utilizzo di alcuni SUPER e TOP si spiega con passaggi precedenti molto ravvicinati</t>
  </si>
  <si>
    <t xml:space="preserve">Dal 2011 al 2015 si nota: </t>
  </si>
  <si>
    <t xml:space="preserve">   Ciò significa che la percentuale di serate annue occupate dal cinema nelle reti generaliste è passata dal 39,0% a 44,5%</t>
  </si>
  <si>
    <t>Nello stesso periodo:</t>
  </si>
  <si>
    <t xml:space="preserve"> - i film in 1^TV sono diminuti dai 138 del 2011 ai 79 del 2015 (-42,8%)</t>
  </si>
  <si>
    <t xml:space="preserve"> - i tvm in 1^TV sono passati da 115 del 2011 a 49 del 2015 (-57,4%)</t>
  </si>
  <si>
    <t xml:space="preserve">Sul PT, a fronte del costante aumento delle serate occupate dal cinema: </t>
  </si>
  <si>
    <t xml:space="preserve"> - le 1^ TV impiegate sono stabili sui circa 80 pezzi annui MA con i TVM che sostituiscono i film</t>
  </si>
  <si>
    <t xml:space="preserve"> - una riduzione di circa il 10,0% della presenza del cinema e movie nei palinsesti delle generaliste (da 2771 a 2531 pezzi)</t>
  </si>
  <si>
    <t xml:space="preserve">Trend utilizzo 1^ TV C5-I1-R4:  </t>
  </si>
  <si>
    <t xml:space="preserve"> - Inoltre è aumentato dell'80,0% (da 30 a 54) l'utilizzo dei TVM in PT, in un virtuoso tentativo di ricerca di prodotto</t>
  </si>
  <si>
    <t xml:space="preserve">   alternativo a basso costo.</t>
  </si>
  <si>
    <t>Trend utilizzo 1^ TV C5</t>
  </si>
  <si>
    <t xml:space="preserve"> - I film e tvm in 1TV si sono fortemente ridotti su C5. Da 99 prodotti utilizzati nel 2011 si è passati a 46 nel 2015. </t>
  </si>
  <si>
    <t xml:space="preserve"> - La forte diminuzione dei film in PT sul 2015 è stata compensata dall'utilizzo virtuoso dei tvm (13).</t>
  </si>
  <si>
    <t>N.B. sono stati considerati i titoli in library disponibili almeno per 1 mese nel corso del 2015.</t>
  </si>
  <si>
    <t xml:space="preserve">         Dei titoli non emessi 25 sono stati utilizzati a dicembre 2014 e 40 a gennaio 2016</t>
  </si>
  <si>
    <t xml:space="preserve"> - MA un costante aumento dei PT occupati da Cinema/TVM: dai 429 pezzi utilizzati nel 2011 ai 487 nel 2015. </t>
  </si>
  <si>
    <t>Trend utilizzo 1^ TV I1</t>
  </si>
  <si>
    <t>Trend utilizzo 1^ TV R4</t>
  </si>
  <si>
    <t>Trend utilizzo film e movie C5-I1-R4</t>
  </si>
  <si>
    <t>Aumentano invece nel 2015 le serate di film e movie rispetto al 2011. Trend in calo nell'utilizzo di film, in crescita quello dei tvm</t>
  </si>
  <si>
    <t>Nel 2015 su C5  viene confermata la riduzione di film e movie rispetto al 2011 (541 nel 2011 vs 408 nel 2015)</t>
  </si>
  <si>
    <t>Trend utilizzo film e movie C5</t>
  </si>
  <si>
    <t>Trend utilizzo film e movie I1</t>
  </si>
  <si>
    <t>Anche su I1  viene confermata la riduzione dei film e tvm a palinsesto (1045 nel 2011 vs 961 nel 2015)</t>
  </si>
  <si>
    <t>Trend utilizzo film e movie R4</t>
  </si>
  <si>
    <t>Stabile su R4 l'utilizzo sul totale giornata di film e movie</t>
  </si>
  <si>
    <t>Costante anche l'utilizzo in PT con un aumento sul 2015 dei tvm rispetto agli anni precedenti.</t>
  </si>
  <si>
    <t xml:space="preserve"> - Le 1TV in PT restano stabili nel 2015 vs il 2011 ma a scapito delle altre fasce del palinsesto</t>
  </si>
  <si>
    <t>In aumento l'utilizzo dei film in PT (182)</t>
  </si>
  <si>
    <t xml:space="preserve"> su</t>
  </si>
  <si>
    <t xml:space="preserve"> - Dimezzate su I1 le 1TV di film e movie rispetto al 2011 (125 vs 62) nel totale giornata.</t>
  </si>
  <si>
    <t>Forte riduzione nel 2015 dei film in 1TV rispetto al 2011 (27 vs 6) compensati parzialmente da tvm in prima tv (14)</t>
  </si>
  <si>
    <t>I tvm disponibili in 1TV sono stati utilizzati nel 2015 quasi esclusivamente sul PT (11). Solo 3 film in 1TV nel 2015.</t>
  </si>
  <si>
    <r>
      <t>B+A</t>
    </r>
    <r>
      <rPr>
        <sz val="7"/>
        <color indexed="8"/>
        <rFont val="Calibri"/>
        <family val="2"/>
      </rPr>
      <t>(tvm)</t>
    </r>
  </si>
  <si>
    <r>
      <t>C+B</t>
    </r>
    <r>
      <rPr>
        <sz val="7"/>
        <color indexed="8"/>
        <rFont val="Calibri"/>
        <family val="2"/>
      </rPr>
      <t>(tvm)</t>
    </r>
  </si>
  <si>
    <r>
      <t>D+C</t>
    </r>
    <r>
      <rPr>
        <sz val="7"/>
        <color indexed="8"/>
        <rFont val="Calibri"/>
        <family val="2"/>
      </rPr>
      <t>(tvm)</t>
    </r>
  </si>
  <si>
    <t>SFRUTTAMENTO MAGAZZINO 2015 FILM E TVM</t>
  </si>
  <si>
    <t xml:space="preserve">TEMATICHE  </t>
  </si>
  <si>
    <r>
      <t>E+D</t>
    </r>
    <r>
      <rPr>
        <sz val="7"/>
        <color indexed="8"/>
        <rFont val="Calibri"/>
        <family val="2"/>
      </rPr>
      <t>(tvm)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</si>
</sst>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4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1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indexed="8"/>
      <name val="Calibri"/>
      <family val="2"/>
    </font>
    <font>
      <sz val="7"/>
      <color indexed="8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0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0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2" fillId="0" borderId="0"/>
  </cellStyleXfs>
  <cellXfs count="7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3" borderId="5" xfId="1" applyFont="1" applyFill="1" applyBorder="1" applyAlignment="1" applyProtection="1">
      <alignment horizontal="center" vertical="center" wrapText="1"/>
      <protection locked="0"/>
    </xf>
    <xf numFmtId="0" fontId="2" fillId="3" borderId="6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4" xfId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/>
    </xf>
    <xf numFmtId="0" fontId="9" fillId="0" borderId="8" xfId="4" applyFont="1" applyFill="1" applyBorder="1" applyAlignment="1">
      <alignment horizontal="center" vertical="center"/>
    </xf>
    <xf numFmtId="0" fontId="9" fillId="11" borderId="9" xfId="3" applyFont="1" applyFill="1" applyBorder="1" applyAlignment="1">
      <alignment horizontal="center" vertical="center" wrapText="1"/>
    </xf>
    <xf numFmtId="0" fontId="9" fillId="6" borderId="7" xfId="3" applyFont="1" applyFill="1" applyBorder="1" applyAlignment="1">
      <alignment horizontal="center" vertical="center" wrapText="1"/>
    </xf>
    <xf numFmtId="0" fontId="9" fillId="8" borderId="9" xfId="3" applyFont="1" applyFill="1" applyBorder="1" applyAlignment="1">
      <alignment horizontal="center" vertical="center" wrapText="1"/>
    </xf>
    <xf numFmtId="0" fontId="9" fillId="8" borderId="7" xfId="3" applyFont="1" applyFill="1" applyBorder="1" applyAlignment="1">
      <alignment horizontal="center" vertical="center" wrapText="1"/>
    </xf>
    <xf numFmtId="0" fontId="9" fillId="9" borderId="9" xfId="3" applyFont="1" applyFill="1" applyBorder="1" applyAlignment="1">
      <alignment horizontal="center" vertical="center" wrapText="1"/>
    </xf>
    <xf numFmtId="0" fontId="9" fillId="9" borderId="7" xfId="3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7" xfId="4" applyFont="1" applyFill="1" applyBorder="1" applyAlignment="1">
      <alignment wrapText="1"/>
    </xf>
    <xf numFmtId="0" fontId="11" fillId="5" borderId="7" xfId="4" applyFont="1" applyFill="1" applyBorder="1" applyAlignment="1">
      <alignment horizontal="center" wrapText="1"/>
    </xf>
    <xf numFmtId="1" fontId="11" fillId="0" borderId="7" xfId="4" quotePrefix="1" applyNumberFormat="1" applyFont="1" applyFill="1" applyBorder="1" applyAlignment="1">
      <alignment horizontal="center" vertical="center" wrapText="1"/>
    </xf>
    <xf numFmtId="2" fontId="11" fillId="0" borderId="7" xfId="3" applyNumberFormat="1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7" xfId="4" quotePrefix="1" applyFont="1" applyFill="1" applyBorder="1" applyAlignment="1">
      <alignment horizontal="center" vertical="center" wrapText="1"/>
    </xf>
    <xf numFmtId="1" fontId="11" fillId="0" borderId="7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5" fillId="0" borderId="0" xfId="0" applyFont="1"/>
    <xf numFmtId="0" fontId="14" fillId="3" borderId="5" xfId="1" applyFont="1" applyFill="1" applyBorder="1" applyAlignment="1" applyProtection="1">
      <alignment horizontal="center" vertical="center" wrapText="1"/>
      <protection locked="0"/>
    </xf>
    <xf numFmtId="0" fontId="14" fillId="3" borderId="6" xfId="1" applyFont="1" applyFill="1" applyBorder="1" applyAlignment="1" applyProtection="1">
      <alignment horizontal="center" vertical="center" wrapText="1"/>
      <protection locked="0"/>
    </xf>
    <xf numFmtId="0" fontId="16" fillId="3" borderId="5" xfId="1" applyFont="1" applyFill="1" applyBorder="1" applyAlignment="1" applyProtection="1">
      <alignment horizontal="center" vertical="center" wrapText="1"/>
      <protection locked="0"/>
    </xf>
    <xf numFmtId="0" fontId="16" fillId="3" borderId="6" xfId="1" applyFont="1" applyFill="1" applyBorder="1" applyAlignment="1" applyProtection="1">
      <alignment horizontal="center" vertical="center" wrapText="1"/>
      <protection locked="0"/>
    </xf>
    <xf numFmtId="0" fontId="16" fillId="13" borderId="4" xfId="1" applyFont="1" applyFill="1" applyBorder="1" applyAlignment="1" applyProtection="1">
      <alignment horizontal="center" vertical="center" wrapText="1"/>
      <protection locked="0"/>
    </xf>
    <xf numFmtId="0" fontId="16" fillId="13" borderId="1" xfId="1" applyFont="1" applyFill="1" applyBorder="1" applyAlignment="1" applyProtection="1">
      <alignment horizontal="center" vertical="center" wrapText="1"/>
      <protection locked="0"/>
    </xf>
    <xf numFmtId="0" fontId="2" fillId="13" borderId="4" xfId="1" applyFont="1" applyFill="1" applyBorder="1" applyAlignment="1" applyProtection="1">
      <alignment horizontal="center" vertical="center" wrapText="1"/>
      <protection locked="0"/>
    </xf>
    <xf numFmtId="0" fontId="2" fillId="13" borderId="1" xfId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vertical="top"/>
    </xf>
    <xf numFmtId="0" fontId="17" fillId="12" borderId="7" xfId="4" applyFont="1" applyFill="1" applyBorder="1" applyAlignment="1">
      <alignment wrapText="1"/>
    </xf>
    <xf numFmtId="0" fontId="6" fillId="12" borderId="7" xfId="0" applyFont="1" applyFill="1" applyBorder="1" applyAlignment="1">
      <alignment horizontal="center"/>
    </xf>
    <xf numFmtId="2" fontId="17" fillId="12" borderId="7" xfId="3" applyNumberFormat="1" applyFont="1" applyFill="1" applyBorder="1" applyAlignment="1">
      <alignment horizontal="center" vertical="center" wrapText="1"/>
    </xf>
    <xf numFmtId="0" fontId="14" fillId="13" borderId="4" xfId="1" applyFont="1" applyFill="1" applyBorder="1" applyAlignment="1" applyProtection="1">
      <alignment horizontal="center" vertical="center" wrapText="1"/>
      <protection locked="0"/>
    </xf>
    <xf numFmtId="0" fontId="14" fillId="13" borderId="1" xfId="1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19" fillId="0" borderId="0" xfId="0" applyFont="1" applyAlignment="1">
      <alignment vertical="top"/>
    </xf>
    <xf numFmtId="0" fontId="19" fillId="0" borderId="0" xfId="0" applyFont="1"/>
    <xf numFmtId="0" fontId="20" fillId="0" borderId="0" xfId="4" applyFont="1" applyFill="1" applyBorder="1" applyAlignment="1"/>
    <xf numFmtId="0" fontId="4" fillId="14" borderId="12" xfId="0" applyFont="1" applyFill="1" applyBorder="1" applyAlignment="1">
      <alignment horizontal="center" vertical="center"/>
    </xf>
    <xf numFmtId="0" fontId="2" fillId="14" borderId="12" xfId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1" fillId="14" borderId="0" xfId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>
      <alignment vertical="center"/>
    </xf>
    <xf numFmtId="0" fontId="9" fillId="6" borderId="7" xfId="3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/>
    </xf>
    <xf numFmtId="0" fontId="9" fillId="8" borderId="7" xfId="3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9" fillId="9" borderId="7" xfId="3" applyFont="1" applyFill="1" applyBorder="1" applyAlignment="1">
      <alignment horizontal="center" vertical="center" wrapText="1"/>
    </xf>
    <xf numFmtId="0" fontId="0" fillId="10" borderId="7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14" borderId="13" xfId="1" applyFont="1" applyFill="1" applyBorder="1" applyAlignment="1" applyProtection="1">
      <alignment horizontal="center" wrapText="1"/>
      <protection locked="0"/>
    </xf>
    <xf numFmtId="0" fontId="1" fillId="14" borderId="14" xfId="1" applyFont="1" applyFill="1" applyBorder="1" applyAlignment="1" applyProtection="1">
      <alignment horizontal="center" wrapText="1"/>
      <protection locked="0"/>
    </xf>
    <xf numFmtId="0" fontId="1" fillId="14" borderId="15" xfId="1" applyFont="1" applyFill="1" applyBorder="1" applyAlignment="1" applyProtection="1">
      <alignment horizontal="center" wrapText="1"/>
      <protection locked="0"/>
    </xf>
    <xf numFmtId="0" fontId="1" fillId="14" borderId="16" xfId="1" applyFont="1" applyFill="1" applyBorder="1" applyAlignment="1" applyProtection="1">
      <alignment horizontal="center" wrapText="1"/>
      <protection locked="0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8">
    <cellStyle name="Normale" xfId="0" builtinId="0"/>
    <cellStyle name="Normale 2" xfId="1"/>
    <cellStyle name="Normale 2 2" xfId="5"/>
    <cellStyle name="Normale 2 3" xfId="6"/>
    <cellStyle name="Normale 3" xfId="2"/>
    <cellStyle name="Normale 5 2 2" xfId="7"/>
    <cellStyle name="Normale_Foglio1" xfId="3"/>
    <cellStyle name="Normale_Foglio1_1" xfId="4"/>
  </cellStyles>
  <dxfs count="0"/>
  <tableStyles count="0" defaultTableStyle="TableStyleMedium9" defaultPivotStyle="PivotStyleLight16"/>
  <colors>
    <mruColors>
      <color rgb="FFFFFF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usernames" Target="revisions/userNam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revisionHeaders" Target="revisions/revisionHeader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8659</xdr:colOff>
      <xdr:row>5</xdr:row>
      <xdr:rowOff>181841</xdr:rowOff>
    </xdr:from>
    <xdr:to>
      <xdr:col>5</xdr:col>
      <xdr:colOff>666750</xdr:colOff>
      <xdr:row>12</xdr:row>
      <xdr:rowOff>17318</xdr:rowOff>
    </xdr:to>
    <xdr:sp macro="" textlink="">
      <xdr:nvSpPr>
        <xdr:cNvPr id="2" name="Ovale 1"/>
        <xdr:cNvSpPr/>
      </xdr:nvSpPr>
      <xdr:spPr>
        <a:xfrm>
          <a:off x="3030682" y="1982932"/>
          <a:ext cx="658091" cy="1168977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8</xdr:row>
      <xdr:rowOff>0</xdr:rowOff>
    </xdr:from>
    <xdr:to>
      <xdr:col>5</xdr:col>
      <xdr:colOff>457199</xdr:colOff>
      <xdr:row>8</xdr:row>
      <xdr:rowOff>323850</xdr:rowOff>
    </xdr:to>
    <xdr:sp macro="" textlink="">
      <xdr:nvSpPr>
        <xdr:cNvPr id="2" name="Ovale 1"/>
        <xdr:cNvSpPr/>
      </xdr:nvSpPr>
      <xdr:spPr>
        <a:xfrm>
          <a:off x="2305049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57150</xdr:colOff>
      <xdr:row>8</xdr:row>
      <xdr:rowOff>9525</xdr:rowOff>
    </xdr:from>
    <xdr:to>
      <xdr:col>13</xdr:col>
      <xdr:colOff>466725</xdr:colOff>
      <xdr:row>8</xdr:row>
      <xdr:rowOff>333375</xdr:rowOff>
    </xdr:to>
    <xdr:sp macro="" textlink="">
      <xdr:nvSpPr>
        <xdr:cNvPr id="3" name="Ovale 2"/>
        <xdr:cNvSpPr/>
      </xdr:nvSpPr>
      <xdr:spPr>
        <a:xfrm>
          <a:off x="6429375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47625</xdr:colOff>
      <xdr:row>12</xdr:row>
      <xdr:rowOff>0</xdr:rowOff>
    </xdr:from>
    <xdr:to>
      <xdr:col>5</xdr:col>
      <xdr:colOff>457200</xdr:colOff>
      <xdr:row>12</xdr:row>
      <xdr:rowOff>323850</xdr:rowOff>
    </xdr:to>
    <xdr:sp macro="" textlink="">
      <xdr:nvSpPr>
        <xdr:cNvPr id="4" name="Ovale 3"/>
        <xdr:cNvSpPr/>
      </xdr:nvSpPr>
      <xdr:spPr>
        <a:xfrm>
          <a:off x="2305050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47625</xdr:colOff>
      <xdr:row>12</xdr:row>
      <xdr:rowOff>9525</xdr:rowOff>
    </xdr:from>
    <xdr:to>
      <xdr:col>13</xdr:col>
      <xdr:colOff>457200</xdr:colOff>
      <xdr:row>12</xdr:row>
      <xdr:rowOff>333375</xdr:rowOff>
    </xdr:to>
    <xdr:sp macro="" textlink="">
      <xdr:nvSpPr>
        <xdr:cNvPr id="5" name="Ovale 4"/>
        <xdr:cNvSpPr/>
      </xdr:nvSpPr>
      <xdr:spPr>
        <a:xfrm>
          <a:off x="6419850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285750</xdr:colOff>
      <xdr:row>8</xdr:row>
      <xdr:rowOff>238125</xdr:rowOff>
    </xdr:from>
    <xdr:to>
      <xdr:col>4</xdr:col>
      <xdr:colOff>409575</xdr:colOff>
      <xdr:row>9</xdr:row>
      <xdr:rowOff>76200</xdr:rowOff>
    </xdr:to>
    <xdr:cxnSp macro="">
      <xdr:nvCxnSpPr>
        <xdr:cNvPr id="7" name="Connettore 1 6"/>
        <xdr:cNvCxnSpPr/>
      </xdr:nvCxnSpPr>
      <xdr:spPr>
        <a:xfrm>
          <a:off x="2543175" y="3133725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8</xdr:row>
      <xdr:rowOff>256012</xdr:rowOff>
    </xdr:from>
    <xdr:to>
      <xdr:col>5</xdr:col>
      <xdr:colOff>274268</xdr:colOff>
      <xdr:row>9</xdr:row>
      <xdr:rowOff>65315</xdr:rowOff>
    </xdr:to>
    <xdr:cxnSp macro="">
      <xdr:nvCxnSpPr>
        <xdr:cNvPr id="9" name="Connettore 1 8"/>
        <xdr:cNvCxnSpPr/>
      </xdr:nvCxnSpPr>
      <xdr:spPr>
        <a:xfrm flipV="1">
          <a:off x="2890157" y="3140726"/>
          <a:ext cx="159968" cy="1494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8</xdr:row>
      <xdr:rowOff>247650</xdr:rowOff>
    </xdr:from>
    <xdr:to>
      <xdr:col>12</xdr:col>
      <xdr:colOff>390525</xdr:colOff>
      <xdr:row>9</xdr:row>
      <xdr:rowOff>85725</xdr:rowOff>
    </xdr:to>
    <xdr:cxnSp macro="">
      <xdr:nvCxnSpPr>
        <xdr:cNvPr id="10" name="Connettore 1 9"/>
        <xdr:cNvCxnSpPr/>
      </xdr:nvCxnSpPr>
      <xdr:spPr>
        <a:xfrm>
          <a:off x="6638925" y="3143250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8</xdr:row>
      <xdr:rowOff>257175</xdr:rowOff>
    </xdr:from>
    <xdr:to>
      <xdr:col>13</xdr:col>
      <xdr:colOff>209550</xdr:colOff>
      <xdr:row>9</xdr:row>
      <xdr:rowOff>85726</xdr:rowOff>
    </xdr:to>
    <xdr:cxnSp macro="">
      <xdr:nvCxnSpPr>
        <xdr:cNvPr id="11" name="Connettore 1 10"/>
        <xdr:cNvCxnSpPr/>
      </xdr:nvCxnSpPr>
      <xdr:spPr>
        <a:xfrm flipV="1">
          <a:off x="7000875" y="3152775"/>
          <a:ext cx="95250" cy="171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285750</xdr:colOff>
      <xdr:row>12</xdr:row>
      <xdr:rowOff>238125</xdr:rowOff>
    </xdr:from>
    <xdr:to>
      <xdr:col>4</xdr:col>
      <xdr:colOff>367393</xdr:colOff>
      <xdr:row>13</xdr:row>
      <xdr:rowOff>34018</xdr:rowOff>
    </xdr:to>
    <xdr:cxnSp macro="">
      <xdr:nvCxnSpPr>
        <xdr:cNvPr id="16" name="Connettore 1 15"/>
        <xdr:cNvCxnSpPr/>
      </xdr:nvCxnSpPr>
      <xdr:spPr>
        <a:xfrm>
          <a:off x="2544536" y="4361089"/>
          <a:ext cx="81643" cy="1360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170089</xdr:colOff>
      <xdr:row>12</xdr:row>
      <xdr:rowOff>244929</xdr:rowOff>
    </xdr:from>
    <xdr:to>
      <xdr:col>5</xdr:col>
      <xdr:colOff>238125</xdr:colOff>
      <xdr:row>13</xdr:row>
      <xdr:rowOff>47626</xdr:rowOff>
    </xdr:to>
    <xdr:cxnSp macro="">
      <xdr:nvCxnSpPr>
        <xdr:cNvPr id="17" name="Connettore 1 16"/>
        <xdr:cNvCxnSpPr/>
      </xdr:nvCxnSpPr>
      <xdr:spPr>
        <a:xfrm flipV="1">
          <a:off x="2945946" y="4367893"/>
          <a:ext cx="68036" cy="1428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12</xdr:row>
      <xdr:rowOff>247650</xdr:rowOff>
    </xdr:from>
    <xdr:to>
      <xdr:col>12</xdr:col>
      <xdr:colOff>360589</xdr:colOff>
      <xdr:row>13</xdr:row>
      <xdr:rowOff>47625</xdr:rowOff>
    </xdr:to>
    <xdr:cxnSp macro="">
      <xdr:nvCxnSpPr>
        <xdr:cNvPr id="18" name="Connettore 1 17"/>
        <xdr:cNvCxnSpPr/>
      </xdr:nvCxnSpPr>
      <xdr:spPr>
        <a:xfrm>
          <a:off x="6662057" y="4370614"/>
          <a:ext cx="93889" cy="1401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156482</xdr:colOff>
      <xdr:row>12</xdr:row>
      <xdr:rowOff>238126</xdr:rowOff>
    </xdr:from>
    <xdr:to>
      <xdr:col>13</xdr:col>
      <xdr:colOff>238125</xdr:colOff>
      <xdr:row>13</xdr:row>
      <xdr:rowOff>47625</xdr:rowOff>
    </xdr:to>
    <xdr:cxnSp macro="">
      <xdr:nvCxnSpPr>
        <xdr:cNvPr id="19" name="Connettore 1 18"/>
        <xdr:cNvCxnSpPr/>
      </xdr:nvCxnSpPr>
      <xdr:spPr>
        <a:xfrm flipV="1">
          <a:off x="7068911" y="4361090"/>
          <a:ext cx="81643" cy="14967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11</xdr:row>
      <xdr:rowOff>0</xdr:rowOff>
    </xdr:from>
    <xdr:to>
      <xdr:col>5</xdr:col>
      <xdr:colOff>447675</xdr:colOff>
      <xdr:row>11</xdr:row>
      <xdr:rowOff>323850</xdr:rowOff>
    </xdr:to>
    <xdr:sp macro="" textlink="">
      <xdr:nvSpPr>
        <xdr:cNvPr id="2" name="Ovale 1"/>
        <xdr:cNvSpPr/>
      </xdr:nvSpPr>
      <xdr:spPr>
        <a:xfrm>
          <a:off x="1847850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47625</xdr:colOff>
      <xdr:row>11</xdr:row>
      <xdr:rowOff>0</xdr:rowOff>
    </xdr:from>
    <xdr:to>
      <xdr:col>13</xdr:col>
      <xdr:colOff>457200</xdr:colOff>
      <xdr:row>11</xdr:row>
      <xdr:rowOff>323850</xdr:rowOff>
    </xdr:to>
    <xdr:sp macro="" textlink="">
      <xdr:nvSpPr>
        <xdr:cNvPr id="3" name="Ovale 2"/>
        <xdr:cNvSpPr/>
      </xdr:nvSpPr>
      <xdr:spPr>
        <a:xfrm>
          <a:off x="5972175" y="39243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47625</xdr:colOff>
      <xdr:row>8</xdr:row>
      <xdr:rowOff>0</xdr:rowOff>
    </xdr:from>
    <xdr:to>
      <xdr:col>5</xdr:col>
      <xdr:colOff>457200</xdr:colOff>
      <xdr:row>8</xdr:row>
      <xdr:rowOff>323850</xdr:rowOff>
    </xdr:to>
    <xdr:sp macro="" textlink="">
      <xdr:nvSpPr>
        <xdr:cNvPr id="4" name="Ovale 3"/>
        <xdr:cNvSpPr/>
      </xdr:nvSpPr>
      <xdr:spPr>
        <a:xfrm>
          <a:off x="1857375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400" b="1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12</xdr:col>
      <xdr:colOff>38100</xdr:colOff>
      <xdr:row>8</xdr:row>
      <xdr:rowOff>0</xdr:rowOff>
    </xdr:from>
    <xdr:to>
      <xdr:col>13</xdr:col>
      <xdr:colOff>447675</xdr:colOff>
      <xdr:row>8</xdr:row>
      <xdr:rowOff>323850</xdr:rowOff>
    </xdr:to>
    <xdr:sp macro="" textlink="">
      <xdr:nvSpPr>
        <xdr:cNvPr id="5" name="Ovale 4"/>
        <xdr:cNvSpPr/>
      </xdr:nvSpPr>
      <xdr:spPr>
        <a:xfrm>
          <a:off x="5962650" y="2895600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12</xdr:row>
      <xdr:rowOff>0</xdr:rowOff>
    </xdr:from>
    <xdr:to>
      <xdr:col>5</xdr:col>
      <xdr:colOff>476250</xdr:colOff>
      <xdr:row>13</xdr:row>
      <xdr:rowOff>47626</xdr:rowOff>
    </xdr:to>
    <xdr:grpSp>
      <xdr:nvGrpSpPr>
        <xdr:cNvPr id="17" name="Gruppo 16"/>
        <xdr:cNvGrpSpPr/>
      </xdr:nvGrpSpPr>
      <xdr:grpSpPr>
        <a:xfrm>
          <a:off x="2324100" y="4143375"/>
          <a:ext cx="923925" cy="390526"/>
          <a:chOff x="2324100" y="3924300"/>
          <a:chExt cx="923925" cy="390526"/>
        </a:xfrm>
      </xdr:grpSpPr>
      <xdr:sp macro="" textlink="">
        <xdr:nvSpPr>
          <xdr:cNvPr id="14" name="Ovale 13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5" name="Connettore 1 14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6" name="Connettore 1 15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38100</xdr:colOff>
      <xdr:row>12</xdr:row>
      <xdr:rowOff>0</xdr:rowOff>
    </xdr:from>
    <xdr:to>
      <xdr:col>13</xdr:col>
      <xdr:colOff>447675</xdr:colOff>
      <xdr:row>13</xdr:row>
      <xdr:rowOff>47626</xdr:rowOff>
    </xdr:to>
    <xdr:grpSp>
      <xdr:nvGrpSpPr>
        <xdr:cNvPr id="18" name="Gruppo 17"/>
        <xdr:cNvGrpSpPr/>
      </xdr:nvGrpSpPr>
      <xdr:grpSpPr>
        <a:xfrm>
          <a:off x="6410325" y="4143375"/>
          <a:ext cx="923925" cy="390526"/>
          <a:chOff x="2324100" y="3924300"/>
          <a:chExt cx="923925" cy="390526"/>
        </a:xfrm>
      </xdr:grpSpPr>
      <xdr:sp macro="" textlink="">
        <xdr:nvSpPr>
          <xdr:cNvPr id="19" name="Ovale 18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20" name="Connettore 1 19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Connettore 1 20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285750</xdr:colOff>
      <xdr:row>8</xdr:row>
      <xdr:rowOff>238125</xdr:rowOff>
    </xdr:from>
    <xdr:to>
      <xdr:col>4</xdr:col>
      <xdr:colOff>409575</xdr:colOff>
      <xdr:row>9</xdr:row>
      <xdr:rowOff>76200</xdr:rowOff>
    </xdr:to>
    <xdr:cxnSp macro="">
      <xdr:nvCxnSpPr>
        <xdr:cNvPr id="26" name="Connettore 1 25"/>
        <xdr:cNvCxnSpPr/>
      </xdr:nvCxnSpPr>
      <xdr:spPr>
        <a:xfrm>
          <a:off x="2543175" y="3133725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114300</xdr:colOff>
      <xdr:row>8</xdr:row>
      <xdr:rowOff>256012</xdr:rowOff>
    </xdr:from>
    <xdr:to>
      <xdr:col>5</xdr:col>
      <xdr:colOff>274268</xdr:colOff>
      <xdr:row>9</xdr:row>
      <xdr:rowOff>65315</xdr:rowOff>
    </xdr:to>
    <xdr:cxnSp macro="">
      <xdr:nvCxnSpPr>
        <xdr:cNvPr id="27" name="Connettore 1 26"/>
        <xdr:cNvCxnSpPr/>
      </xdr:nvCxnSpPr>
      <xdr:spPr>
        <a:xfrm flipV="1">
          <a:off x="2886075" y="3151612"/>
          <a:ext cx="159968" cy="15220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266700</xdr:colOff>
      <xdr:row>8</xdr:row>
      <xdr:rowOff>247650</xdr:rowOff>
    </xdr:from>
    <xdr:to>
      <xdr:col>12</xdr:col>
      <xdr:colOff>390525</xdr:colOff>
      <xdr:row>9</xdr:row>
      <xdr:rowOff>85725</xdr:rowOff>
    </xdr:to>
    <xdr:cxnSp macro="">
      <xdr:nvCxnSpPr>
        <xdr:cNvPr id="28" name="Connettore 1 27"/>
        <xdr:cNvCxnSpPr/>
      </xdr:nvCxnSpPr>
      <xdr:spPr>
        <a:xfrm>
          <a:off x="6638925" y="3143250"/>
          <a:ext cx="123825" cy="180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114300</xdr:colOff>
      <xdr:row>8</xdr:row>
      <xdr:rowOff>257175</xdr:rowOff>
    </xdr:from>
    <xdr:to>
      <xdr:col>13</xdr:col>
      <xdr:colOff>209550</xdr:colOff>
      <xdr:row>9</xdr:row>
      <xdr:rowOff>85726</xdr:rowOff>
    </xdr:to>
    <xdr:cxnSp macro="">
      <xdr:nvCxnSpPr>
        <xdr:cNvPr id="29" name="Connettore 1 28"/>
        <xdr:cNvCxnSpPr/>
      </xdr:nvCxnSpPr>
      <xdr:spPr>
        <a:xfrm flipV="1">
          <a:off x="7000875" y="3152775"/>
          <a:ext cx="95250" cy="1714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76201</xdr:colOff>
      <xdr:row>7</xdr:row>
      <xdr:rowOff>342899</xdr:rowOff>
    </xdr:from>
    <xdr:to>
      <xdr:col>13</xdr:col>
      <xdr:colOff>419101</xdr:colOff>
      <xdr:row>8</xdr:row>
      <xdr:rowOff>333374</xdr:rowOff>
    </xdr:to>
    <xdr:sp macro="" textlink="">
      <xdr:nvSpPr>
        <xdr:cNvPr id="31" name="Ovale 30"/>
        <xdr:cNvSpPr/>
      </xdr:nvSpPr>
      <xdr:spPr>
        <a:xfrm>
          <a:off x="6962776" y="2895599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8</xdr:row>
      <xdr:rowOff>9525</xdr:rowOff>
    </xdr:from>
    <xdr:to>
      <xdr:col>5</xdr:col>
      <xdr:colOff>457200</xdr:colOff>
      <xdr:row>8</xdr:row>
      <xdr:rowOff>333375</xdr:rowOff>
    </xdr:to>
    <xdr:sp macro="" textlink="">
      <xdr:nvSpPr>
        <xdr:cNvPr id="2" name="Ovale 1"/>
        <xdr:cNvSpPr/>
      </xdr:nvSpPr>
      <xdr:spPr>
        <a:xfrm>
          <a:off x="2305050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4</xdr:col>
      <xdr:colOff>38100</xdr:colOff>
      <xdr:row>11</xdr:row>
      <xdr:rowOff>9525</xdr:rowOff>
    </xdr:from>
    <xdr:to>
      <xdr:col>5</xdr:col>
      <xdr:colOff>447675</xdr:colOff>
      <xdr:row>11</xdr:row>
      <xdr:rowOff>333375</xdr:rowOff>
    </xdr:to>
    <xdr:sp macro="" textlink="">
      <xdr:nvSpPr>
        <xdr:cNvPr id="3" name="Ovale 2"/>
        <xdr:cNvSpPr/>
      </xdr:nvSpPr>
      <xdr:spPr>
        <a:xfrm>
          <a:off x="2295525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38100</xdr:colOff>
      <xdr:row>8</xdr:row>
      <xdr:rowOff>9525</xdr:rowOff>
    </xdr:from>
    <xdr:to>
      <xdr:col>13</xdr:col>
      <xdr:colOff>447675</xdr:colOff>
      <xdr:row>8</xdr:row>
      <xdr:rowOff>333375</xdr:rowOff>
    </xdr:to>
    <xdr:sp macro="" textlink="">
      <xdr:nvSpPr>
        <xdr:cNvPr id="4" name="Ovale 3"/>
        <xdr:cNvSpPr/>
      </xdr:nvSpPr>
      <xdr:spPr>
        <a:xfrm>
          <a:off x="6410325" y="29051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38100</xdr:colOff>
      <xdr:row>11</xdr:row>
      <xdr:rowOff>9525</xdr:rowOff>
    </xdr:from>
    <xdr:to>
      <xdr:col>13</xdr:col>
      <xdr:colOff>447675</xdr:colOff>
      <xdr:row>11</xdr:row>
      <xdr:rowOff>333375</xdr:rowOff>
    </xdr:to>
    <xdr:sp macro="" textlink="">
      <xdr:nvSpPr>
        <xdr:cNvPr id="5" name="Ovale 4"/>
        <xdr:cNvSpPr/>
      </xdr:nvSpPr>
      <xdr:spPr>
        <a:xfrm>
          <a:off x="6410325" y="3933825"/>
          <a:ext cx="923925" cy="323850"/>
        </a:xfrm>
        <a:prstGeom prst="ellips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11</xdr:row>
      <xdr:rowOff>0</xdr:rowOff>
    </xdr:from>
    <xdr:to>
      <xdr:col>5</xdr:col>
      <xdr:colOff>447675</xdr:colOff>
      <xdr:row>12</xdr:row>
      <xdr:rowOff>47626</xdr:rowOff>
    </xdr:to>
    <xdr:grpSp>
      <xdr:nvGrpSpPr>
        <xdr:cNvPr id="15" name="Gruppo 14"/>
        <xdr:cNvGrpSpPr/>
      </xdr:nvGrpSpPr>
      <xdr:grpSpPr>
        <a:xfrm>
          <a:off x="2295525" y="3924300"/>
          <a:ext cx="923925" cy="390526"/>
          <a:chOff x="2324100" y="3924300"/>
          <a:chExt cx="923925" cy="390526"/>
        </a:xfrm>
      </xdr:grpSpPr>
      <xdr:sp macro="" textlink="">
        <xdr:nvSpPr>
          <xdr:cNvPr id="16" name="Ovale 15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7" name="Connettore 1 16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nettore 1 17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57150</xdr:colOff>
      <xdr:row>11</xdr:row>
      <xdr:rowOff>9525</xdr:rowOff>
    </xdr:from>
    <xdr:to>
      <xdr:col>13</xdr:col>
      <xdr:colOff>466725</xdr:colOff>
      <xdr:row>12</xdr:row>
      <xdr:rowOff>57151</xdr:rowOff>
    </xdr:to>
    <xdr:grpSp>
      <xdr:nvGrpSpPr>
        <xdr:cNvPr id="19" name="Gruppo 18"/>
        <xdr:cNvGrpSpPr/>
      </xdr:nvGrpSpPr>
      <xdr:grpSpPr>
        <a:xfrm>
          <a:off x="6429375" y="3933825"/>
          <a:ext cx="923925" cy="390526"/>
          <a:chOff x="2324100" y="3924300"/>
          <a:chExt cx="923925" cy="390526"/>
        </a:xfrm>
      </xdr:grpSpPr>
      <xdr:sp macro="" textlink="">
        <xdr:nvSpPr>
          <xdr:cNvPr id="20" name="Ovale 19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21" name="Connettore 1 20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2" name="Connettore 1 21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104775</xdr:colOff>
      <xdr:row>8</xdr:row>
      <xdr:rowOff>0</xdr:rowOff>
    </xdr:from>
    <xdr:to>
      <xdr:col>12</xdr:col>
      <xdr:colOff>447675</xdr:colOff>
      <xdr:row>8</xdr:row>
      <xdr:rowOff>333375</xdr:rowOff>
    </xdr:to>
    <xdr:sp macro="" textlink="">
      <xdr:nvSpPr>
        <xdr:cNvPr id="23" name="Ovale 22"/>
        <xdr:cNvSpPr/>
      </xdr:nvSpPr>
      <xdr:spPr>
        <a:xfrm>
          <a:off x="6477000" y="2895600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11</xdr:row>
      <xdr:rowOff>0</xdr:rowOff>
    </xdr:from>
    <xdr:to>
      <xdr:col>5</xdr:col>
      <xdr:colOff>476250</xdr:colOff>
      <xdr:row>12</xdr:row>
      <xdr:rowOff>47626</xdr:rowOff>
    </xdr:to>
    <xdr:grpSp>
      <xdr:nvGrpSpPr>
        <xdr:cNvPr id="2" name="Gruppo 1"/>
        <xdr:cNvGrpSpPr/>
      </xdr:nvGrpSpPr>
      <xdr:grpSpPr>
        <a:xfrm>
          <a:off x="2324100" y="3924300"/>
          <a:ext cx="923925" cy="390526"/>
          <a:chOff x="2324100" y="3924300"/>
          <a:chExt cx="923925" cy="390526"/>
        </a:xfrm>
      </xdr:grpSpPr>
      <xdr:sp macro="" textlink="">
        <xdr:nvSpPr>
          <xdr:cNvPr id="3" name="Ovale 2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4" name="Connettore 1 3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" name="Connettore 1 4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66675</xdr:colOff>
      <xdr:row>11</xdr:row>
      <xdr:rowOff>0</xdr:rowOff>
    </xdr:from>
    <xdr:to>
      <xdr:col>13</xdr:col>
      <xdr:colOff>476250</xdr:colOff>
      <xdr:row>12</xdr:row>
      <xdr:rowOff>47626</xdr:rowOff>
    </xdr:to>
    <xdr:grpSp>
      <xdr:nvGrpSpPr>
        <xdr:cNvPr id="6" name="Gruppo 5"/>
        <xdr:cNvGrpSpPr/>
      </xdr:nvGrpSpPr>
      <xdr:grpSpPr>
        <a:xfrm>
          <a:off x="6438900" y="3924300"/>
          <a:ext cx="923925" cy="390526"/>
          <a:chOff x="2324100" y="3924300"/>
          <a:chExt cx="923925" cy="390526"/>
        </a:xfrm>
      </xdr:grpSpPr>
      <xdr:sp macro="" textlink="">
        <xdr:nvSpPr>
          <xdr:cNvPr id="7" name="Ovale 6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8" name="Connettore 1 7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9" name="Connettore 1 8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12</xdr:row>
      <xdr:rowOff>0</xdr:rowOff>
    </xdr:from>
    <xdr:to>
      <xdr:col>5</xdr:col>
      <xdr:colOff>447675</xdr:colOff>
      <xdr:row>13</xdr:row>
      <xdr:rowOff>47626</xdr:rowOff>
    </xdr:to>
    <xdr:grpSp>
      <xdr:nvGrpSpPr>
        <xdr:cNvPr id="11" name="Gruppo 10"/>
        <xdr:cNvGrpSpPr/>
      </xdr:nvGrpSpPr>
      <xdr:grpSpPr>
        <a:xfrm>
          <a:off x="2295525" y="4143375"/>
          <a:ext cx="923925" cy="390526"/>
          <a:chOff x="2324100" y="3924300"/>
          <a:chExt cx="923925" cy="390526"/>
        </a:xfrm>
      </xdr:grpSpPr>
      <xdr:sp macro="" textlink="">
        <xdr:nvSpPr>
          <xdr:cNvPr id="12" name="Ovale 11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3" name="Connettore 1 12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4" name="Connettore 1 13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12</xdr:col>
      <xdr:colOff>57150</xdr:colOff>
      <xdr:row>12</xdr:row>
      <xdr:rowOff>9525</xdr:rowOff>
    </xdr:from>
    <xdr:to>
      <xdr:col>13</xdr:col>
      <xdr:colOff>466725</xdr:colOff>
      <xdr:row>13</xdr:row>
      <xdr:rowOff>57151</xdr:rowOff>
    </xdr:to>
    <xdr:grpSp>
      <xdr:nvGrpSpPr>
        <xdr:cNvPr id="15" name="Gruppo 14"/>
        <xdr:cNvGrpSpPr/>
      </xdr:nvGrpSpPr>
      <xdr:grpSpPr>
        <a:xfrm>
          <a:off x="6429375" y="4152900"/>
          <a:ext cx="923925" cy="390526"/>
          <a:chOff x="2324100" y="3924300"/>
          <a:chExt cx="923925" cy="390526"/>
        </a:xfrm>
      </xdr:grpSpPr>
      <xdr:sp macro="" textlink="">
        <xdr:nvSpPr>
          <xdr:cNvPr id="16" name="Ovale 15"/>
          <xdr:cNvSpPr/>
        </xdr:nvSpPr>
        <xdr:spPr>
          <a:xfrm>
            <a:off x="2324100" y="3924300"/>
            <a:ext cx="923925" cy="323850"/>
          </a:xfrm>
          <a:prstGeom prst="ellipse">
            <a:avLst/>
          </a:prstGeom>
          <a:noFill/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endParaRPr lang="it-IT" sz="1100"/>
          </a:p>
        </xdr:txBody>
      </xdr:sp>
      <xdr:cxnSp macro="">
        <xdr:nvCxnSpPr>
          <xdr:cNvPr id="17" name="Connettore 1 16"/>
          <xdr:cNvCxnSpPr/>
        </xdr:nvCxnSpPr>
        <xdr:spPr>
          <a:xfrm>
            <a:off x="2562225" y="4162425"/>
            <a:ext cx="81643" cy="138793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nettore 1 17"/>
          <xdr:cNvCxnSpPr/>
        </xdr:nvCxnSpPr>
        <xdr:spPr>
          <a:xfrm flipV="1">
            <a:off x="2960914" y="4169229"/>
            <a:ext cx="68036" cy="145597"/>
          </a:xfrm>
          <a:prstGeom prst="line">
            <a:avLst/>
          </a:prstGeom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11</xdr:row>
      <xdr:rowOff>0</xdr:rowOff>
    </xdr:from>
    <xdr:to>
      <xdr:col>4</xdr:col>
      <xdr:colOff>419100</xdr:colOff>
      <xdr:row>11</xdr:row>
      <xdr:rowOff>333375</xdr:rowOff>
    </xdr:to>
    <xdr:sp macro="" textlink="">
      <xdr:nvSpPr>
        <xdr:cNvPr id="2" name="Ovale 1"/>
        <xdr:cNvSpPr/>
      </xdr:nvSpPr>
      <xdr:spPr>
        <a:xfrm>
          <a:off x="2333625" y="3924300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104775</xdr:colOff>
      <xdr:row>10</xdr:row>
      <xdr:rowOff>333375</xdr:rowOff>
    </xdr:from>
    <xdr:to>
      <xdr:col>12</xdr:col>
      <xdr:colOff>447675</xdr:colOff>
      <xdr:row>11</xdr:row>
      <xdr:rowOff>323850</xdr:rowOff>
    </xdr:to>
    <xdr:sp macro="" textlink="">
      <xdr:nvSpPr>
        <xdr:cNvPr id="3" name="Ovale 2"/>
        <xdr:cNvSpPr/>
      </xdr:nvSpPr>
      <xdr:spPr>
        <a:xfrm>
          <a:off x="6477000" y="3914775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13</xdr:col>
      <xdr:colOff>95250</xdr:colOff>
      <xdr:row>10</xdr:row>
      <xdr:rowOff>333375</xdr:rowOff>
    </xdr:from>
    <xdr:to>
      <xdr:col>13</xdr:col>
      <xdr:colOff>438150</xdr:colOff>
      <xdr:row>11</xdr:row>
      <xdr:rowOff>323850</xdr:rowOff>
    </xdr:to>
    <xdr:sp macro="" textlink="">
      <xdr:nvSpPr>
        <xdr:cNvPr id="4" name="Ovale 3"/>
        <xdr:cNvSpPr/>
      </xdr:nvSpPr>
      <xdr:spPr>
        <a:xfrm>
          <a:off x="6981825" y="3914775"/>
          <a:ext cx="342900" cy="333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12</xdr:col>
      <xdr:colOff>85725</xdr:colOff>
      <xdr:row>7</xdr:row>
      <xdr:rowOff>333375</xdr:rowOff>
    </xdr:from>
    <xdr:to>
      <xdr:col>12</xdr:col>
      <xdr:colOff>428625</xdr:colOff>
      <xdr:row>8</xdr:row>
      <xdr:rowOff>323850</xdr:rowOff>
    </xdr:to>
    <xdr:sp macro="" textlink="">
      <xdr:nvSpPr>
        <xdr:cNvPr id="5" name="Ovale 4"/>
        <xdr:cNvSpPr/>
      </xdr:nvSpPr>
      <xdr:spPr>
        <a:xfrm>
          <a:off x="6457950" y="2886075"/>
          <a:ext cx="342900" cy="333375"/>
        </a:xfrm>
        <a:prstGeom prst="ellipse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13</xdr:col>
      <xdr:colOff>66675</xdr:colOff>
      <xdr:row>8</xdr:row>
      <xdr:rowOff>0</xdr:rowOff>
    </xdr:from>
    <xdr:to>
      <xdr:col>13</xdr:col>
      <xdr:colOff>409575</xdr:colOff>
      <xdr:row>8</xdr:row>
      <xdr:rowOff>333375</xdr:rowOff>
    </xdr:to>
    <xdr:sp macro="" textlink="">
      <xdr:nvSpPr>
        <xdr:cNvPr id="6" name="Ovale 5"/>
        <xdr:cNvSpPr/>
      </xdr:nvSpPr>
      <xdr:spPr>
        <a:xfrm>
          <a:off x="6953250" y="2895600"/>
          <a:ext cx="342900" cy="333375"/>
        </a:xfrm>
        <a:prstGeom prst="ellipse">
          <a:avLst/>
        </a:prstGeom>
        <a:noFill/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endParaRPr lang="it-IT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3" Type="http://schemas.openxmlformats.org/officeDocument/2006/relationships/revisionLog" Target="revisionLog111.xml"/><Relationship Id="rId7" Type="http://schemas.openxmlformats.org/officeDocument/2006/relationships/revisionLog" Target="revisionLog12.xml"/><Relationship Id="rId2" Type="http://schemas.openxmlformats.org/officeDocument/2006/relationships/revisionLog" Target="revisionLog1111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.xml"/><Relationship Id="rId11" Type="http://schemas.openxmlformats.org/officeDocument/2006/relationships/revisionLog" Target="revisionLog1.xml"/><Relationship Id="rId5" Type="http://schemas.openxmlformats.org/officeDocument/2006/relationships/revisionLog" Target="revisionLog1211.xml"/><Relationship Id="rId10" Type="http://schemas.openxmlformats.org/officeDocument/2006/relationships/revisionLog" Target="revisionLog13.xml"/><Relationship Id="rId4" Type="http://schemas.openxmlformats.org/officeDocument/2006/relationships/revisionLog" Target="revisionLog12111.xml"/><Relationship Id="rId9" Type="http://schemas.openxmlformats.org/officeDocument/2006/relationships/revisionLog" Target="revisionLog131.xml"/></Relationships>
</file>

<file path=xl/revisions/revisionHeaders.xml><?xml version="1.0" encoding="utf-8"?>
<headers xmlns="http://schemas.openxmlformats.org/spreadsheetml/2006/main" xmlns:r="http://schemas.openxmlformats.org/officeDocument/2006/relationships" guid="{C5A1863D-6245-473B-8041-CE72A72202CD}" diskRevisions="1" revisionId="46" version="11">
  <header guid="{94B503FF-8AB0-4640-9246-D288959869A6}" dateTime="2016-04-05T11:38:58" maxSheetId="10" userName="mauro gagliardi" r:id="rId1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3AD45E3A-F79F-45F8-91F5-FCC9FAEC517F}" dateTime="2016-04-05T11:41:46" maxSheetId="10" userName="mauro gagliardi" r:id="rId2" minRId="1" maxRId="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302AC5FD-DA73-4EF4-8D88-B13CE897C1A0}" dateTime="2016-04-05T12:09:49" maxSheetId="10" userName="mauro gagliardi" r:id="rId3" minRId="5" maxRId="3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A590AA43-F0AE-4A20-8D7B-DE211DCBC4F4}" dateTime="2016-04-05T12:12:28" maxSheetId="10" userName="mauro gagliardi" r:id="rId4" minRId="34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1CAD41FF-4058-4635-938F-1A1EB9837560}" dateTime="2016-04-05T12:53:12" maxSheetId="10" userName="mauro gagliardi" r:id="rId5" minRId="35" maxRId="38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7FBCCAB6-50F8-4A6C-B39A-6FC886600F0E}" dateTime="2016-04-05T14:46:42" maxSheetId="10" userName="mauro gagliardi" r:id="rId6" minRId="39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88902155-8B2C-4B5D-9FA8-C1CA74111C0B}" dateTime="2016-04-05T15:42:08" maxSheetId="10" userName="mauro gagliardi" r:id="rId7" minRId="40" maxRId="41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F7CDEC73-EC88-42B8-9C7D-349F1B7444C2}" dateTime="2016-04-05T15:44:18" maxSheetId="10" userName="mauro gagliardi" r:id="rId8" minRId="42" maxRId="43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6ECA6AA7-589D-433E-BCE9-A44A8EAA6FAC}" dateTime="2016-04-05T15:47:00" maxSheetId="10" userName="mauro gagliardi" r:id="rId9" minRId="44" maxRId="45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B5DB3D66-D1E2-4A2C-8C87-1AFC527330B5}" dateTime="2016-04-05T15:58:49" maxSheetId="10" userName="mauro gagliardi" r:id="rId10" minRId="46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  <header guid="{C5A1863D-6245-473B-8041-CE72A72202CD}" dateTime="2016-04-05T15:59:02" maxSheetId="10" userName="mauro gagliardi" r:id="rId11">
    <sheetIdMap count="9">
      <sheetId val="1"/>
      <sheetId val="2"/>
      <sheetId val="3"/>
      <sheetId val="4"/>
      <sheetId val="5"/>
      <sheetId val="6"/>
      <sheetId val="7"/>
      <sheetId val="8"/>
      <sheetId val="9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1" sqref="B13:L13">
    <dxf>
      <fill>
        <patternFill>
          <bgColor rgb="FFFFC000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>
  <rcc rId="42" sId="1" numFmtId="4">
    <oc r="E12">
      <v>2141</v>
    </oc>
    <nc r="E12">
      <v>2297</v>
    </nc>
  </rcc>
  <rcc rId="43" sId="1">
    <oc r="E13">
      <f>SUM(E5:E12)</f>
    </oc>
    <nc r="E13">
      <f>SUM(E5:E12)</f>
    </nc>
  </rcc>
  <rfmt sheetId="1" sqref="E13">
    <dxf>
      <fill>
        <patternFill>
          <bgColor rgb="FF92D050"/>
        </patternFill>
      </fill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5" sId="1">
    <oc r="G9">
      <v>183</v>
    </oc>
    <nc r="G9">
      <v>239</v>
    </nc>
  </rcc>
  <rcc rId="6" sId="1">
    <oc r="G10">
      <v>460</v>
    </oc>
    <nc r="G10">
      <v>731</v>
    </nc>
  </rcc>
  <rcc rId="7" sId="1">
    <oc r="G11">
      <v>671</v>
    </oc>
    <nc r="G11">
      <v>795</v>
    </nc>
  </rcc>
  <rcc rId="8" sId="1">
    <oc r="G12">
      <v>424</v>
    </oc>
    <nc r="G12">
      <v>428</v>
    </nc>
  </rcc>
  <rcc rId="9" sId="1">
    <oc r="J9">
      <v>61</v>
    </oc>
    <nc r="J9">
      <v>76</v>
    </nc>
  </rcc>
  <rcc rId="10" sId="1">
    <oc r="J10">
      <v>289</v>
    </oc>
    <nc r="J10">
      <v>400</v>
    </nc>
  </rcc>
  <rcc rId="11" sId="1">
    <oc r="J11">
      <v>779</v>
    </oc>
    <nc r="J11">
      <v>813</v>
    </nc>
  </rcc>
  <rcc rId="12" sId="1">
    <oc r="J12">
      <v>884</v>
    </oc>
    <nc r="J12">
      <v>911</v>
    </nc>
  </rcc>
  <rcc rId="13" sId="1">
    <oc r="H9">
      <v>205</v>
    </oc>
    <nc r="H9">
      <v>268</v>
    </nc>
  </rcc>
  <rcc rId="14" sId="1">
    <oc r="H10">
      <v>510</v>
    </oc>
    <nc r="H10">
      <v>805</v>
    </nc>
  </rcc>
  <rcc rId="15" sId="1">
    <oc r="H11">
      <v>744</v>
    </oc>
    <nc r="H11">
      <v>877</v>
    </nc>
  </rcc>
  <rcc rId="16" sId="1">
    <oc r="H12">
      <v>456</v>
    </oc>
    <nc r="H12">
      <v>481</v>
    </nc>
  </rcc>
  <rcc rId="17" sId="1">
    <oc r="B10" t="inlineStr">
      <is>
        <t>C</t>
      </is>
    </oc>
    <nc r="B10" t="inlineStr">
      <is>
        <r>
          <t>C+B</t>
        </r>
        <r>
          <rPr>
            <sz val="7"/>
            <color indexed="8"/>
            <rFont val="Calibri"/>
            <family val="2"/>
          </rPr>
          <t>(tvm)</t>
        </r>
      </is>
    </nc>
  </rcc>
  <rcc rId="18" sId="1">
    <oc r="B9" t="inlineStr">
      <is>
        <t>B</t>
      </is>
    </oc>
    <nc r="B9" t="inlineStr">
      <is>
        <r>
          <t>B+A</t>
        </r>
        <r>
          <rPr>
            <sz val="7"/>
            <color indexed="8"/>
            <rFont val="Calibri"/>
            <family val="2"/>
          </rPr>
          <t>(tvm)</t>
        </r>
      </is>
    </nc>
  </rcc>
  <rcc rId="19" sId="1">
    <oc r="B11" t="inlineStr">
      <is>
        <t>D</t>
      </is>
    </oc>
    <nc r="B11" t="inlineStr">
      <is>
        <r>
          <t>D+C</t>
        </r>
        <r>
          <rPr>
            <sz val="7"/>
            <color indexed="8"/>
            <rFont val="Calibri"/>
            <family val="2"/>
          </rPr>
          <t>(tvm)</t>
        </r>
      </is>
    </nc>
  </rcc>
  <rcc rId="20" sId="1">
    <oc r="B12" t="inlineStr">
      <is>
        <t>E</t>
      </is>
    </oc>
    <nc r="B12" t="inlineStr">
      <is>
        <r>
          <t>D+D</t>
        </r>
        <r>
          <rPr>
            <sz val="7"/>
            <color indexed="8"/>
            <rFont val="Calibri"/>
            <family val="2"/>
          </rPr>
          <t>(tvm)</t>
        </r>
      </is>
    </nc>
  </rcc>
  <rcc rId="21" sId="1" numFmtId="4">
    <oc r="K9">
      <v>141</v>
    </oc>
    <nc r="K9">
      <v>171</v>
    </nc>
  </rcc>
  <rcc rId="22" sId="1" numFmtId="4">
    <oc r="K10">
      <v>650</v>
    </oc>
    <nc r="K10">
      <v>893</v>
    </nc>
  </rcc>
  <rcc rId="23" sId="1" numFmtId="4">
    <oc r="K11">
      <v>1743</v>
    </oc>
    <nc r="K11">
      <v>1803</v>
    </nc>
  </rcc>
  <rcc rId="24" sId="1" numFmtId="4">
    <oc r="K12">
      <v>1610</v>
    </oc>
    <nc r="K12">
      <v>1660</v>
    </nc>
  </rcc>
  <rcc rId="25" sId="1" numFmtId="4">
    <oc r="E9">
      <v>346</v>
    </oc>
    <nc r="E9">
      <v>439</v>
    </nc>
  </rcc>
  <rcc rId="26" sId="1" numFmtId="4">
    <oc r="E10">
      <v>1160</v>
    </oc>
    <nc r="E10">
      <v>1698</v>
    </nc>
  </rcc>
  <rcc rId="27" sId="1" numFmtId="4">
    <oc r="E11">
      <v>2487</v>
    </oc>
    <nc r="E11">
      <v>2680</v>
    </nc>
  </rcc>
  <rcc rId="28" sId="1" numFmtId="4">
    <oc r="E12">
      <v>2066</v>
    </oc>
    <nc r="E12">
      <v>2141</v>
    </nc>
  </rcc>
  <rcc rId="29" sId="1" numFmtId="4">
    <oc r="D9">
      <v>207</v>
    </oc>
    <nc r="D9">
      <v>268</v>
    </nc>
  </rcc>
  <rcc rId="30" sId="1" numFmtId="4">
    <oc r="D10">
      <v>572</v>
    </oc>
    <nc r="D10">
      <v>859</v>
    </nc>
  </rcc>
  <rcc rId="31" sId="1" numFmtId="4">
    <oc r="D11">
      <v>1046</v>
    </oc>
    <nc r="D11">
      <v>1181</v>
    </nc>
  </rcc>
  <rcc rId="32" sId="1" numFmtId="4">
    <oc r="D12">
      <v>966</v>
    </oc>
    <nc r="D12">
      <v>1004</v>
    </nc>
  </rcc>
  <rcc rId="33" sId="1">
    <oc r="A1" t="inlineStr">
      <is>
        <t>SFRUTTAMENTO MAGAZZINO 2015</t>
      </is>
    </oc>
    <nc r="A1" t="inlineStr">
      <is>
        <t>SFRUTTAMENTO MAGAZZINO 2015 FILM E TVM</t>
      </is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cc rId="1" sId="1">
    <oc r="C9">
      <v>270</v>
    </oc>
    <nc r="C9">
      <v>352</v>
    </nc>
  </rcc>
  <rcc rId="2" sId="1">
    <oc r="C10">
      <v>663</v>
    </oc>
    <nc r="C10">
      <v>992</v>
    </nc>
  </rcc>
  <rcc rId="3" sId="1">
    <oc r="C11">
      <v>1208</v>
    </oc>
    <nc r="C11">
      <v>1380</v>
    </nc>
  </rcc>
  <rcc rId="4" sId="1">
    <oc r="C12">
      <v>1195</v>
    </oc>
    <nc r="C12">
      <v>1253</v>
    </nc>
  </rcc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fmt sheetId="1" sqref="D13">
    <dxf>
      <fill>
        <patternFill>
          <bgColor rgb="FF92D050"/>
        </patternFill>
      </fill>
    </dxf>
  </rfmt>
  <rfmt sheetId="1" sqref="G13">
    <dxf>
      <fill>
        <patternFill>
          <bgColor rgb="FF92D050"/>
        </patternFill>
      </fill>
    </dxf>
  </rfmt>
  <rfmt sheetId="1" sqref="H13">
    <dxf>
      <fill>
        <patternFill>
          <bgColor rgb="FF92D050"/>
        </patternFill>
      </fill>
    </dxf>
  </rfmt>
  <rfmt sheetId="1" sqref="D13" start="0" length="0">
    <dxf>
      <fill>
        <patternFill>
          <bgColor rgb="FFFFC000"/>
        </patternFill>
      </fill>
    </dxf>
  </rfmt>
  <rfmt sheetId="1" sqref="D13">
    <dxf>
      <fill>
        <patternFill>
          <bgColor rgb="FF92D050"/>
        </patternFill>
      </fill>
    </dxf>
  </rfmt>
  <rcc rId="40" sId="1" odxf="1" dxf="1">
    <oc r="D13">
      <f>SUM(D5:D12)</f>
    </oc>
    <nc r="D13">
      <f>SUM(D5:D12)</f>
    </nc>
    <ndxf>
      <fill>
        <patternFill>
          <bgColor rgb="FFFFC000"/>
        </patternFill>
      </fill>
    </ndxf>
  </rcc>
  <rfmt sheetId="1" sqref="D13">
    <dxf>
      <fill>
        <patternFill>
          <bgColor rgb="FF92D050"/>
        </patternFill>
      </fill>
    </dxf>
  </rfmt>
  <rcc rId="41" sId="1" numFmtId="4">
    <oc r="D12">
      <v>1082</v>
    </oc>
    <nc r="D12">
      <v>1120</v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39" sId="1">
    <oc r="B12" t="inlineStr">
      <is>
        <r>
          <t>D+D</t>
        </r>
        <r>
          <rPr>
            <sz val="7"/>
            <color indexed="8"/>
            <rFont val="Calibri"/>
            <family val="2"/>
          </rPr>
          <t>(tvm)</t>
        </r>
      </is>
    </oc>
    <nc r="B12" t="inlineStr">
      <is>
        <r>
          <t>E+D</t>
        </r>
        <r>
          <rPr>
            <sz val="7"/>
            <color indexed="8"/>
            <rFont val="Calibri"/>
            <family val="2"/>
          </rPr>
          <t>(tvm)</t>
        </r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35" sId="1">
    <oc r="G12">
      <v>428</v>
    </oc>
    <nc r="G12">
      <v>506</v>
    </nc>
  </rcc>
  <rcc rId="36" sId="1" numFmtId="4">
    <oc r="D12">
      <v>1004</v>
    </oc>
    <nc r="D12">
      <v>1082</v>
    </nc>
  </rcc>
  <rcc rId="37" sId="1">
    <oc r="H12">
      <v>481</v>
    </oc>
    <nc r="H12">
      <v>584</v>
    </nc>
  </rcc>
  <rcc rId="38" sId="1">
    <oc r="H13">
      <f>SUM(H5:H12)</f>
    </oc>
    <nc r="H13">
      <f>SUM(H5:H12)</f>
    </nc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34" sId="1">
    <oc r="J3" t="inlineStr">
      <is>
        <t>TEMATICHE  
(La5-I2-Iris)</t>
      </is>
    </oc>
    <nc r="J3" t="inlineStr">
      <is>
        <t xml:space="preserve">TEMATICHE  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6" sId="1">
    <oc r="C12">
      <v>1253</v>
    </oc>
    <nc r="C12">
      <v>1268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44" sId="1">
    <oc r="J12">
      <v>911</v>
    </oc>
    <nc r="J12">
      <v>953</v>
    </nc>
  </rcc>
  <rfmt sheetId="1" sqref="J13">
    <dxf>
      <fill>
        <patternFill>
          <bgColor rgb="FF92D050"/>
        </patternFill>
      </fill>
    </dxf>
  </rfmt>
  <rcc rId="45" sId="1">
    <oc r="K13">
      <f>SUM(K5:K12)</f>
    </oc>
    <nc r="K13">
      <v>4657</v>
    </nc>
  </rcc>
  <rfmt sheetId="1" sqref="K13">
    <dxf>
      <fill>
        <patternFill>
          <bgColor rgb="FF92D05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/>
      <a:bodyPr/>
      <a:lstStyle/>
      <a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/>
  <dimension ref="A1:N20"/>
  <sheetViews>
    <sheetView tabSelected="1" zoomScale="110" zoomScaleNormal="110" workbookViewId="0">
      <selection activeCell="H5" sqref="H5:H12"/>
    </sheetView>
  </sheetViews>
  <sheetFormatPr defaultRowHeight="15"/>
  <cols>
    <col min="1" max="1" width="6.85546875" customWidth="1"/>
    <col min="3" max="3" width="8.85546875" customWidth="1"/>
    <col min="4" max="7" width="10.28515625" customWidth="1"/>
    <col min="8" max="8" width="10.28515625" style="13" customWidth="1"/>
    <col min="9" max="12" width="10.28515625" customWidth="1"/>
    <col min="13" max="14" width="6.85546875" customWidth="1"/>
  </cols>
  <sheetData>
    <row r="1" spans="1:14" ht="36.75" customHeight="1">
      <c r="A1" s="63" t="s">
        <v>62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12"/>
    </row>
    <row r="2" spans="1:14" ht="30" customHeight="1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4" ht="27" customHeight="1">
      <c r="D3" s="57" t="s">
        <v>11</v>
      </c>
      <c r="E3" s="57"/>
      <c r="F3" s="58"/>
      <c r="G3" s="59" t="s">
        <v>12</v>
      </c>
      <c r="H3" s="59"/>
      <c r="I3" s="60"/>
      <c r="J3" s="61" t="s">
        <v>63</v>
      </c>
      <c r="K3" s="61"/>
      <c r="L3" s="62"/>
    </row>
    <row r="4" spans="1:14" s="21" customFormat="1" ht="33" customHeight="1">
      <c r="B4" s="14" t="s">
        <v>13</v>
      </c>
      <c r="C4" s="15" t="s">
        <v>14</v>
      </c>
      <c r="D4" s="16" t="s">
        <v>15</v>
      </c>
      <c r="E4" s="16" t="s">
        <v>16</v>
      </c>
      <c r="F4" s="16" t="s">
        <v>17</v>
      </c>
      <c r="G4" s="17" t="s">
        <v>15</v>
      </c>
      <c r="H4" s="18" t="s">
        <v>16</v>
      </c>
      <c r="I4" s="18" t="s">
        <v>17</v>
      </c>
      <c r="J4" s="19" t="s">
        <v>15</v>
      </c>
      <c r="K4" s="20" t="s">
        <v>16</v>
      </c>
      <c r="L4" s="20" t="s">
        <v>17</v>
      </c>
    </row>
    <row r="5" spans="1:14">
      <c r="B5" s="22" t="s">
        <v>18</v>
      </c>
      <c r="C5" s="23">
        <v>15</v>
      </c>
      <c r="D5" s="24">
        <v>11</v>
      </c>
      <c r="E5" s="24">
        <v>11</v>
      </c>
      <c r="F5" s="25">
        <f>E5/C5</f>
        <v>0.73333333333333328</v>
      </c>
      <c r="G5" s="26">
        <v>11</v>
      </c>
      <c r="H5" s="26">
        <v>11</v>
      </c>
      <c r="I5" s="25">
        <f>H5/C5</f>
        <v>0.73333333333333328</v>
      </c>
      <c r="J5" s="27" t="s">
        <v>19</v>
      </c>
      <c r="K5" s="27" t="s">
        <v>19</v>
      </c>
      <c r="L5" s="27" t="s">
        <v>19</v>
      </c>
    </row>
    <row r="6" spans="1:14">
      <c r="B6" s="22" t="s">
        <v>20</v>
      </c>
      <c r="C6" s="23">
        <v>48</v>
      </c>
      <c r="D6" s="28">
        <v>36</v>
      </c>
      <c r="E6" s="28">
        <v>46</v>
      </c>
      <c r="F6" s="25">
        <f t="shared" ref="F6:F12" si="0">E6/C6</f>
        <v>0.95833333333333337</v>
      </c>
      <c r="G6" s="26">
        <v>34</v>
      </c>
      <c r="H6" s="26">
        <v>36</v>
      </c>
      <c r="I6" s="25">
        <f t="shared" ref="I6:I12" si="1">H6/C6</f>
        <v>0.75</v>
      </c>
      <c r="J6" s="26">
        <v>4</v>
      </c>
      <c r="K6" s="28">
        <v>10</v>
      </c>
      <c r="L6" s="25">
        <f>K6/C6</f>
        <v>0.20833333333333334</v>
      </c>
    </row>
    <row r="7" spans="1:14">
      <c r="B7" s="22" t="s">
        <v>21</v>
      </c>
      <c r="C7" s="23">
        <v>119</v>
      </c>
      <c r="D7" s="28">
        <v>103</v>
      </c>
      <c r="E7" s="28">
        <v>152</v>
      </c>
      <c r="F7" s="25">
        <f t="shared" si="0"/>
        <v>1.2773109243697478</v>
      </c>
      <c r="G7" s="26">
        <v>100</v>
      </c>
      <c r="H7" s="26">
        <v>115</v>
      </c>
      <c r="I7" s="25">
        <f t="shared" si="1"/>
        <v>0.96638655462184875</v>
      </c>
      <c r="J7" s="26">
        <v>16</v>
      </c>
      <c r="K7" s="28">
        <v>37</v>
      </c>
      <c r="L7" s="25">
        <f t="shared" ref="L7:L12" si="2">K7/C7</f>
        <v>0.31092436974789917</v>
      </c>
    </row>
    <row r="8" spans="1:14">
      <c r="B8" s="22" t="s">
        <v>22</v>
      </c>
      <c r="C8" s="23">
        <v>153</v>
      </c>
      <c r="D8" s="28">
        <v>126</v>
      </c>
      <c r="E8" s="28">
        <v>167</v>
      </c>
      <c r="F8" s="25">
        <f t="shared" si="0"/>
        <v>1.0915032679738561</v>
      </c>
      <c r="G8" s="26">
        <v>115</v>
      </c>
      <c r="H8" s="26">
        <v>132</v>
      </c>
      <c r="I8" s="25">
        <f t="shared" si="1"/>
        <v>0.86274509803921573</v>
      </c>
      <c r="J8" s="26">
        <v>22</v>
      </c>
      <c r="K8" s="28">
        <v>35</v>
      </c>
      <c r="L8" s="25">
        <f t="shared" si="2"/>
        <v>0.22875816993464052</v>
      </c>
    </row>
    <row r="9" spans="1:14">
      <c r="B9" s="22" t="s">
        <v>59</v>
      </c>
      <c r="C9" s="23">
        <v>352</v>
      </c>
      <c r="D9" s="28">
        <v>268</v>
      </c>
      <c r="E9" s="28">
        <v>439</v>
      </c>
      <c r="F9" s="25">
        <f t="shared" si="0"/>
        <v>1.2471590909090908</v>
      </c>
      <c r="G9" s="26">
        <v>239</v>
      </c>
      <c r="H9" s="26">
        <v>268</v>
      </c>
      <c r="I9" s="25">
        <f t="shared" si="1"/>
        <v>0.76136363636363635</v>
      </c>
      <c r="J9" s="26">
        <v>76</v>
      </c>
      <c r="K9" s="28">
        <v>171</v>
      </c>
      <c r="L9" s="25">
        <f t="shared" si="2"/>
        <v>0.48579545454545453</v>
      </c>
    </row>
    <row r="10" spans="1:14">
      <c r="B10" s="22" t="s">
        <v>60</v>
      </c>
      <c r="C10" s="23">
        <v>992</v>
      </c>
      <c r="D10" s="28">
        <v>859</v>
      </c>
      <c r="E10" s="28">
        <v>1698</v>
      </c>
      <c r="F10" s="25">
        <f t="shared" si="0"/>
        <v>1.7116935483870968</v>
      </c>
      <c r="G10" s="26">
        <v>731</v>
      </c>
      <c r="H10" s="26">
        <v>805</v>
      </c>
      <c r="I10" s="25">
        <f t="shared" si="1"/>
        <v>0.811491935483871</v>
      </c>
      <c r="J10" s="26">
        <v>400</v>
      </c>
      <c r="K10" s="28">
        <v>893</v>
      </c>
      <c r="L10" s="25">
        <f t="shared" si="2"/>
        <v>0.90020161290322576</v>
      </c>
    </row>
    <row r="11" spans="1:14">
      <c r="B11" s="22" t="s">
        <v>61</v>
      </c>
      <c r="C11" s="23">
        <v>1380</v>
      </c>
      <c r="D11" s="28">
        <v>1181</v>
      </c>
      <c r="E11" s="28">
        <v>2680</v>
      </c>
      <c r="F11" s="25">
        <f t="shared" si="0"/>
        <v>1.9420289855072463</v>
      </c>
      <c r="G11" s="26">
        <v>795</v>
      </c>
      <c r="H11" s="26">
        <v>877</v>
      </c>
      <c r="I11" s="25">
        <f t="shared" si="1"/>
        <v>0.63550724637681155</v>
      </c>
      <c r="J11" s="26">
        <v>813</v>
      </c>
      <c r="K11" s="28">
        <v>1803</v>
      </c>
      <c r="L11" s="25">
        <f t="shared" si="2"/>
        <v>1.3065217391304347</v>
      </c>
    </row>
    <row r="12" spans="1:14">
      <c r="B12" s="22" t="s">
        <v>64</v>
      </c>
      <c r="C12" s="23">
        <v>1268</v>
      </c>
      <c r="D12" s="28">
        <v>1120</v>
      </c>
      <c r="E12" s="28">
        <v>2297</v>
      </c>
      <c r="F12" s="25">
        <f t="shared" si="0"/>
        <v>1.8115141955835963</v>
      </c>
      <c r="G12" s="26">
        <v>506</v>
      </c>
      <c r="H12" s="26">
        <v>584</v>
      </c>
      <c r="I12" s="25">
        <f t="shared" si="1"/>
        <v>0.4605678233438486</v>
      </c>
      <c r="J12" s="26">
        <v>953</v>
      </c>
      <c r="K12" s="28">
        <v>1660</v>
      </c>
      <c r="L12" s="25">
        <f t="shared" si="2"/>
        <v>1.3091482649842272</v>
      </c>
    </row>
    <row r="13" spans="1:14">
      <c r="B13" s="43" t="s">
        <v>10</v>
      </c>
      <c r="C13" s="44">
        <f>SUM(C5:C12)</f>
        <v>4327</v>
      </c>
      <c r="D13" s="44">
        <f>SUM(D5:D12)</f>
        <v>3704</v>
      </c>
      <c r="E13" s="44">
        <f>SUM(E5:E12)</f>
        <v>7490</v>
      </c>
      <c r="F13" s="45">
        <f>E13/C13</f>
        <v>1.730991449040906</v>
      </c>
      <c r="G13" s="44">
        <f>SUM(G5:G12)</f>
        <v>2531</v>
      </c>
      <c r="H13" s="44">
        <f>SUM(H5:H12)</f>
        <v>2828</v>
      </c>
      <c r="I13" s="45">
        <f>H13/C13</f>
        <v>0.65357060318927662</v>
      </c>
      <c r="J13" s="44">
        <f>SUM(J5:J12)</f>
        <v>2284</v>
      </c>
      <c r="K13" s="44">
        <v>4657</v>
      </c>
      <c r="L13" s="45">
        <f>K13/C13</f>
        <v>1.0762653108389184</v>
      </c>
    </row>
    <row r="16" spans="1:14" ht="18.75">
      <c r="A16" s="48" t="s">
        <v>23</v>
      </c>
      <c r="C16" s="30"/>
      <c r="D16" s="30"/>
      <c r="E16" s="30"/>
      <c r="F16" s="30"/>
      <c r="G16" s="30"/>
      <c r="H16" s="31"/>
      <c r="I16" s="30"/>
    </row>
    <row r="17" spans="1:9" ht="18.75">
      <c r="A17" s="48" t="s">
        <v>24</v>
      </c>
      <c r="C17" s="30"/>
      <c r="D17" s="30"/>
      <c r="E17" s="30"/>
      <c r="F17" s="30"/>
      <c r="G17" s="30"/>
      <c r="H17" s="31"/>
      <c r="I17" s="30"/>
    </row>
    <row r="19" spans="1:9">
      <c r="A19" s="51" t="s">
        <v>39</v>
      </c>
    </row>
    <row r="20" spans="1:9">
      <c r="A20" s="51" t="s">
        <v>40</v>
      </c>
    </row>
  </sheetData>
  <customSheetViews>
    <customSheetView guid="{DACFC6E6-3675-4A36-88A3-DE3221B910C1}" scale="110">
      <selection activeCell="C2" sqref="C2"/>
      <pageMargins left="0.48" right="0.25" top="0.74803149606299213" bottom="0.74803149606299213" header="0.31496062992125984" footer="0.31496062992125984"/>
      <printOptions horizontalCentered="1"/>
      <pageSetup paperSize="9" orientation="landscape" verticalDpi="0" r:id="rId1"/>
    </customSheetView>
  </customSheetViews>
  <mergeCells count="4">
    <mergeCell ref="D3:F3"/>
    <mergeCell ref="G3:I3"/>
    <mergeCell ref="J3:L3"/>
    <mergeCell ref="A1:M1"/>
  </mergeCells>
  <printOptions horizontalCentered="1"/>
  <pageMargins left="0.48" right="0.25" top="0.74803149606299213" bottom="0.74803149606299213" header="0.31496062992125984" footer="0.31496062992125984"/>
  <pageSetup paperSize="9" orientation="landscape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2"/>
  <dimension ref="A1:P23"/>
  <sheetViews>
    <sheetView zoomScaleNormal="100" workbookViewId="0">
      <selection activeCell="A10" sqref="A10:XFD10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44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114</v>
      </c>
      <c r="F5" s="1">
        <v>165</v>
      </c>
      <c r="G5" s="10">
        <v>125</v>
      </c>
      <c r="H5" s="11">
        <v>132</v>
      </c>
      <c r="I5" s="10">
        <v>56</v>
      </c>
      <c r="J5" s="11">
        <v>83</v>
      </c>
      <c r="K5" s="10">
        <v>89</v>
      </c>
      <c r="L5" s="11">
        <v>103</v>
      </c>
      <c r="M5" s="4">
        <v>140</v>
      </c>
      <c r="N5" s="1">
        <v>121</v>
      </c>
    </row>
    <row r="6" spans="1:16" ht="27" customHeight="1">
      <c r="D6" s="2" t="s">
        <v>4</v>
      </c>
      <c r="E6" s="4">
        <v>14</v>
      </c>
      <c r="F6" s="1">
        <v>16</v>
      </c>
      <c r="G6" s="10">
        <v>29</v>
      </c>
      <c r="H6" s="11">
        <v>47</v>
      </c>
      <c r="I6" s="10">
        <v>48</v>
      </c>
      <c r="J6" s="11">
        <v>27</v>
      </c>
      <c r="K6" s="10">
        <v>34</v>
      </c>
      <c r="L6" s="11">
        <v>26</v>
      </c>
      <c r="M6" s="4">
        <v>31</v>
      </c>
      <c r="N6" s="1">
        <v>63</v>
      </c>
    </row>
    <row r="7" spans="1:16" ht="27" customHeight="1">
      <c r="D7" s="2" t="s">
        <v>5</v>
      </c>
      <c r="E7" s="4">
        <v>394</v>
      </c>
      <c r="F7" s="1">
        <v>265</v>
      </c>
      <c r="G7" s="10">
        <v>361</v>
      </c>
      <c r="H7" s="11">
        <v>324</v>
      </c>
      <c r="I7" s="10">
        <v>335</v>
      </c>
      <c r="J7" s="11">
        <v>184</v>
      </c>
      <c r="K7" s="10">
        <v>360</v>
      </c>
      <c r="L7" s="11">
        <v>221</v>
      </c>
      <c r="M7" s="4">
        <v>354</v>
      </c>
      <c r="N7" s="1">
        <v>194</v>
      </c>
    </row>
    <row r="8" spans="1:16" ht="27" customHeight="1">
      <c r="D8" s="2" t="s">
        <v>6</v>
      </c>
      <c r="E8" s="4">
        <v>98</v>
      </c>
      <c r="F8" s="1">
        <v>26</v>
      </c>
      <c r="G8" s="10">
        <v>91</v>
      </c>
      <c r="H8" s="11">
        <v>29</v>
      </c>
      <c r="I8" s="10">
        <v>97</v>
      </c>
      <c r="J8" s="11">
        <v>84</v>
      </c>
      <c r="K8" s="10">
        <v>92</v>
      </c>
      <c r="L8" s="11">
        <v>26</v>
      </c>
      <c r="M8" s="4">
        <v>79</v>
      </c>
      <c r="N8" s="1">
        <v>22</v>
      </c>
    </row>
    <row r="9" spans="1:16" ht="27" customHeight="1">
      <c r="D9" s="2" t="s">
        <v>7</v>
      </c>
      <c r="E9" s="38">
        <v>399</v>
      </c>
      <c r="F9" s="39">
        <v>30</v>
      </c>
      <c r="G9" s="40">
        <v>420</v>
      </c>
      <c r="H9" s="41">
        <v>27</v>
      </c>
      <c r="I9" s="40">
        <v>431</v>
      </c>
      <c r="J9" s="41">
        <v>47</v>
      </c>
      <c r="K9" s="40">
        <v>438</v>
      </c>
      <c r="L9" s="41">
        <v>32</v>
      </c>
      <c r="M9" s="38">
        <v>433</v>
      </c>
      <c r="N9" s="39">
        <v>54</v>
      </c>
    </row>
    <row r="10" spans="1:16" ht="17.25" customHeight="1">
      <c r="D10" s="52"/>
      <c r="E10" s="64">
        <v>429</v>
      </c>
      <c r="F10" s="65"/>
      <c r="G10" s="53"/>
      <c r="H10" s="53"/>
      <c r="I10" s="53"/>
      <c r="J10" s="53"/>
      <c r="K10" s="53"/>
      <c r="L10" s="53"/>
      <c r="M10" s="64">
        <v>487</v>
      </c>
      <c r="N10" s="65"/>
    </row>
    <row r="11" spans="1:16" ht="27" customHeight="1">
      <c r="D11" s="2" t="s">
        <v>8</v>
      </c>
      <c r="E11" s="4">
        <v>369</v>
      </c>
      <c r="F11" s="1">
        <v>50</v>
      </c>
      <c r="G11" s="10">
        <v>359</v>
      </c>
      <c r="H11" s="11">
        <v>57</v>
      </c>
      <c r="I11" s="10">
        <v>299</v>
      </c>
      <c r="J11" s="11">
        <v>46</v>
      </c>
      <c r="K11" s="10">
        <v>290</v>
      </c>
      <c r="L11" s="11">
        <v>27</v>
      </c>
      <c r="M11" s="4">
        <v>356</v>
      </c>
      <c r="N11" s="1">
        <v>39</v>
      </c>
      <c r="P11" s="33"/>
    </row>
    <row r="12" spans="1:16" ht="27" customHeight="1">
      <c r="D12" s="2" t="s">
        <v>9</v>
      </c>
      <c r="E12" s="4">
        <v>797</v>
      </c>
      <c r="F12" s="1">
        <v>88</v>
      </c>
      <c r="G12" s="10">
        <v>905</v>
      </c>
      <c r="H12" s="11">
        <v>82</v>
      </c>
      <c r="I12" s="10">
        <v>915</v>
      </c>
      <c r="J12" s="11">
        <v>73</v>
      </c>
      <c r="K12" s="10">
        <v>774</v>
      </c>
      <c r="L12" s="11">
        <v>58</v>
      </c>
      <c r="M12" s="4">
        <v>666</v>
      </c>
      <c r="N12" s="1">
        <v>61</v>
      </c>
    </row>
    <row r="13" spans="1:16" ht="27" customHeight="1" thickBot="1">
      <c r="D13" s="5" t="s">
        <v>10</v>
      </c>
      <c r="E13" s="36">
        <v>2137</v>
      </c>
      <c r="F13" s="37">
        <v>634</v>
      </c>
      <c r="G13" s="5">
        <v>2232</v>
      </c>
      <c r="H13" s="6">
        <v>669</v>
      </c>
      <c r="I13" s="5">
        <v>2123</v>
      </c>
      <c r="J13" s="6">
        <v>526</v>
      </c>
      <c r="K13" s="5">
        <v>2011</v>
      </c>
      <c r="L13" s="6">
        <v>473</v>
      </c>
      <c r="M13" s="36">
        <v>1998</v>
      </c>
      <c r="N13" s="37">
        <v>533</v>
      </c>
    </row>
    <row r="14" spans="1:16">
      <c r="E14" s="66">
        <v>2771</v>
      </c>
      <c r="F14" s="67"/>
      <c r="M14" s="66">
        <v>2531</v>
      </c>
      <c r="N14" s="67"/>
    </row>
    <row r="16" spans="1:16" ht="18.75">
      <c r="A16" s="50" t="s">
        <v>25</v>
      </c>
    </row>
    <row r="17" spans="1:1" ht="18.75">
      <c r="A17" s="50" t="s">
        <v>32</v>
      </c>
    </row>
    <row r="18" spans="1:1" ht="7.5" customHeight="1">
      <c r="A18" s="30"/>
    </row>
    <row r="19" spans="1:1" ht="18.75">
      <c r="A19" s="48" t="s">
        <v>41</v>
      </c>
    </row>
    <row r="20" spans="1:1" ht="18.75">
      <c r="A20" s="48" t="s">
        <v>26</v>
      </c>
    </row>
    <row r="21" spans="1:1" ht="7.5" customHeight="1">
      <c r="A21" s="48"/>
    </row>
    <row r="22" spans="1:1" ht="18.75">
      <c r="A22" s="48" t="s">
        <v>34</v>
      </c>
    </row>
    <row r="23" spans="1:1" ht="18.75">
      <c r="A23" s="48" t="s">
        <v>35</v>
      </c>
    </row>
  </sheetData>
  <customSheetViews>
    <customSheetView guid="{DACFC6E6-3675-4A36-88A3-DE3221B910C1}">
      <selection activeCell="A10" sqref="A10:XFD10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0">
    <mergeCell ref="M10:N10"/>
    <mergeCell ref="E14:F14"/>
    <mergeCell ref="M14:N14"/>
    <mergeCell ref="A1:P1"/>
    <mergeCell ref="G3:H3"/>
    <mergeCell ref="I3:J3"/>
    <mergeCell ref="K3:L3"/>
    <mergeCell ref="M3:N3"/>
    <mergeCell ref="E3:F3"/>
    <mergeCell ref="E10:F10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3"/>
  <dimension ref="A1:Q20"/>
  <sheetViews>
    <sheetView topLeftCell="A7" workbookViewId="0">
      <selection activeCell="P9" sqref="P9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33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A2" s="7"/>
      <c r="B2" s="7"/>
    </row>
    <row r="3" spans="1:17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>
        <v>2</v>
      </c>
      <c r="F5" s="1">
        <v>24</v>
      </c>
      <c r="G5" s="10"/>
      <c r="H5" s="11">
        <v>10</v>
      </c>
      <c r="I5" s="10">
        <v>1</v>
      </c>
      <c r="J5" s="11">
        <v>2</v>
      </c>
      <c r="K5" s="10">
        <v>1</v>
      </c>
      <c r="L5" s="11">
        <v>3</v>
      </c>
      <c r="M5" s="4"/>
      <c r="N5" s="1">
        <v>2</v>
      </c>
    </row>
    <row r="6" spans="1:17" ht="27" customHeight="1">
      <c r="D6" s="2" t="s">
        <v>4</v>
      </c>
      <c r="E6" s="4"/>
      <c r="F6" s="1">
        <v>7</v>
      </c>
      <c r="G6" s="10">
        <v>1</v>
      </c>
      <c r="H6" s="11">
        <v>14</v>
      </c>
      <c r="I6" s="10"/>
      <c r="J6" s="11">
        <v>3</v>
      </c>
      <c r="K6" s="10"/>
      <c r="L6" s="11">
        <v>2</v>
      </c>
      <c r="M6" s="4">
        <v>2</v>
      </c>
      <c r="N6" s="1"/>
    </row>
    <row r="7" spans="1:17" ht="27" customHeight="1">
      <c r="D7" s="2" t="s">
        <v>5</v>
      </c>
      <c r="E7" s="4">
        <v>11</v>
      </c>
      <c r="F7" s="1">
        <v>58</v>
      </c>
      <c r="G7" s="10">
        <v>9</v>
      </c>
      <c r="H7" s="11">
        <v>49</v>
      </c>
      <c r="I7" s="10"/>
      <c r="J7" s="11">
        <v>11</v>
      </c>
      <c r="K7" s="10">
        <v>2</v>
      </c>
      <c r="L7" s="11">
        <v>21</v>
      </c>
      <c r="M7" s="4">
        <v>3</v>
      </c>
      <c r="N7" s="1">
        <v>9</v>
      </c>
    </row>
    <row r="8" spans="1:17" ht="27" customHeight="1">
      <c r="D8" s="2" t="s">
        <v>6</v>
      </c>
      <c r="E8" s="4">
        <v>2</v>
      </c>
      <c r="F8" s="1">
        <v>2</v>
      </c>
      <c r="G8" s="10">
        <v>2</v>
      </c>
      <c r="H8" s="11">
        <v>4</v>
      </c>
      <c r="I8" s="10">
        <v>3</v>
      </c>
      <c r="J8" s="11">
        <v>3</v>
      </c>
      <c r="K8" s="10">
        <v>3</v>
      </c>
      <c r="L8" s="11">
        <v>1</v>
      </c>
      <c r="M8" s="4"/>
      <c r="N8" s="1">
        <v>1</v>
      </c>
    </row>
    <row r="9" spans="1:17" ht="27" customHeight="1">
      <c r="D9" s="2" t="s">
        <v>7</v>
      </c>
      <c r="E9" s="38">
        <v>70</v>
      </c>
      <c r="F9" s="39">
        <v>8</v>
      </c>
      <c r="G9" s="40">
        <v>68</v>
      </c>
      <c r="H9" s="41">
        <v>15</v>
      </c>
      <c r="I9" s="40">
        <v>76</v>
      </c>
      <c r="J9" s="41">
        <v>24</v>
      </c>
      <c r="K9" s="40">
        <v>70</v>
      </c>
      <c r="L9" s="41">
        <v>8</v>
      </c>
      <c r="M9" s="38">
        <v>51</v>
      </c>
      <c r="N9" s="39">
        <v>27</v>
      </c>
    </row>
    <row r="10" spans="1:17" ht="27" customHeight="1">
      <c r="D10" s="2" t="s">
        <v>8</v>
      </c>
      <c r="E10" s="4">
        <v>28</v>
      </c>
      <c r="F10" s="1">
        <v>8</v>
      </c>
      <c r="G10" s="10">
        <v>24</v>
      </c>
      <c r="H10" s="11">
        <v>5</v>
      </c>
      <c r="I10" s="10">
        <v>12</v>
      </c>
      <c r="J10" s="11">
        <v>3</v>
      </c>
      <c r="K10" s="10">
        <v>14</v>
      </c>
      <c r="L10" s="11">
        <v>5</v>
      </c>
      <c r="M10" s="4">
        <v>15</v>
      </c>
      <c r="N10" s="1">
        <v>5</v>
      </c>
    </row>
    <row r="11" spans="1:17" ht="27" customHeight="1">
      <c r="D11" s="2" t="s">
        <v>9</v>
      </c>
      <c r="E11" s="4">
        <v>25</v>
      </c>
      <c r="F11" s="1">
        <v>8</v>
      </c>
      <c r="G11" s="10">
        <v>7</v>
      </c>
      <c r="H11" s="11">
        <v>3</v>
      </c>
      <c r="I11" s="10">
        <v>6</v>
      </c>
      <c r="J11" s="11">
        <v>2</v>
      </c>
      <c r="K11" s="10">
        <v>7</v>
      </c>
      <c r="L11" s="11">
        <v>2</v>
      </c>
      <c r="M11" s="4">
        <v>8</v>
      </c>
      <c r="N11" s="1">
        <v>5</v>
      </c>
    </row>
    <row r="12" spans="1:17" ht="27" customHeight="1" thickBot="1">
      <c r="D12" s="5" t="s">
        <v>10</v>
      </c>
      <c r="E12" s="36">
        <v>138</v>
      </c>
      <c r="F12" s="37">
        <v>115</v>
      </c>
      <c r="G12" s="5">
        <v>111</v>
      </c>
      <c r="H12" s="6">
        <v>100</v>
      </c>
      <c r="I12" s="5">
        <v>98</v>
      </c>
      <c r="J12" s="6">
        <v>48</v>
      </c>
      <c r="K12" s="5">
        <v>97</v>
      </c>
      <c r="L12" s="6">
        <v>42</v>
      </c>
      <c r="M12" s="36">
        <v>79</v>
      </c>
      <c r="N12" s="37">
        <v>49</v>
      </c>
    </row>
    <row r="14" spans="1:17" ht="18.75">
      <c r="A14" s="48" t="s">
        <v>27</v>
      </c>
      <c r="B14" s="30"/>
    </row>
    <row r="15" spans="1:17" ht="18.75">
      <c r="A15" s="48" t="s">
        <v>28</v>
      </c>
      <c r="B15" s="30"/>
    </row>
    <row r="16" spans="1:17" ht="7.5" customHeight="1">
      <c r="A16" s="48"/>
      <c r="B16" s="30"/>
    </row>
    <row r="17" spans="1:2" ht="18.75">
      <c r="A17" s="48" t="s">
        <v>29</v>
      </c>
      <c r="B17" s="30"/>
    </row>
    <row r="18" spans="1:2" ht="7.5" customHeight="1">
      <c r="A18" s="48"/>
      <c r="B18" s="30"/>
    </row>
    <row r="19" spans="1:2" ht="18.75">
      <c r="A19" s="48" t="s">
        <v>30</v>
      </c>
      <c r="B19" s="30"/>
    </row>
    <row r="20" spans="1:2" ht="18.75">
      <c r="A20" s="48" t="s">
        <v>31</v>
      </c>
      <c r="B20" s="30"/>
    </row>
  </sheetData>
  <customSheetViews>
    <customSheetView guid="{DACFC6E6-3675-4A36-88A3-DE3221B910C1}" topLeftCell="A7">
      <selection activeCell="P9" sqref="P9"/>
      <pageMargins left="0.35433070866141736" right="0.31496062992125984" top="0.74803149606299213" bottom="0.74803149606299213" header="0.31496062992125984" footer="0.31496062992125984"/>
      <printOptions horizontalCentered="1"/>
      <pageSetup paperSize="9" orientation="landscape" verticalDpi="0" r:id="rId1"/>
    </customSheetView>
  </customSheetViews>
  <mergeCells count="6">
    <mergeCell ref="A1:Q1"/>
    <mergeCell ref="M3:N3"/>
    <mergeCell ref="I3:J3"/>
    <mergeCell ref="K3:L3"/>
    <mergeCell ref="E3:F3"/>
    <mergeCell ref="G3:H3"/>
  </mergeCells>
  <printOptions horizontalCentered="1"/>
  <pageMargins left="0.35433070866141736" right="0.31496062992125984" top="0.74803149606299213" bottom="0.74803149606299213" header="0.31496062992125984" footer="0.31496062992125984"/>
  <pageSetup paperSize="9" orientation="landscape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8"/>
  <sheetViews>
    <sheetView topLeftCell="A7" zoomScaleNormal="100" workbookViewId="0">
      <selection activeCell="E14" sqref="E14:F14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53</v>
      </c>
      <c r="F5" s="1">
        <v>88</v>
      </c>
      <c r="G5" s="10">
        <v>55</v>
      </c>
      <c r="H5" s="11">
        <v>89</v>
      </c>
      <c r="I5" s="10">
        <v>7</v>
      </c>
      <c r="J5" s="11">
        <v>55</v>
      </c>
      <c r="K5" s="10">
        <v>18</v>
      </c>
      <c r="L5" s="11">
        <v>60</v>
      </c>
      <c r="M5" s="4">
        <v>6</v>
      </c>
      <c r="N5" s="1">
        <v>50</v>
      </c>
    </row>
    <row r="6" spans="1:16" ht="27" customHeight="1">
      <c r="D6" s="2" t="s">
        <v>4</v>
      </c>
      <c r="E6" s="4">
        <v>5</v>
      </c>
      <c r="F6" s="1">
        <v>10</v>
      </c>
      <c r="G6" s="10">
        <v>9</v>
      </c>
      <c r="H6" s="11">
        <v>25</v>
      </c>
      <c r="I6" s="10">
        <v>9</v>
      </c>
      <c r="J6" s="11">
        <v>15</v>
      </c>
      <c r="K6" s="10">
        <v>4</v>
      </c>
      <c r="L6" s="11">
        <v>19</v>
      </c>
      <c r="M6" s="4">
        <v>6</v>
      </c>
      <c r="N6" s="1">
        <v>19</v>
      </c>
    </row>
    <row r="7" spans="1:16" ht="27" customHeight="1">
      <c r="D7" s="2" t="s">
        <v>5</v>
      </c>
      <c r="E7" s="4">
        <v>16</v>
      </c>
      <c r="F7" s="1">
        <v>149</v>
      </c>
      <c r="G7" s="10">
        <v>22</v>
      </c>
      <c r="H7" s="11">
        <v>161</v>
      </c>
      <c r="I7" s="10">
        <v>15</v>
      </c>
      <c r="J7" s="11">
        <v>73</v>
      </c>
      <c r="K7" s="10">
        <v>15</v>
      </c>
      <c r="L7" s="11">
        <v>109</v>
      </c>
      <c r="M7" s="4">
        <v>28</v>
      </c>
      <c r="N7" s="1">
        <v>86</v>
      </c>
    </row>
    <row r="8" spans="1:16" ht="27" customHeight="1">
      <c r="D8" s="2" t="s">
        <v>6</v>
      </c>
      <c r="E8" s="4">
        <v>9</v>
      </c>
      <c r="F8" s="1">
        <v>11</v>
      </c>
      <c r="G8" s="10">
        <v>2</v>
      </c>
      <c r="H8" s="11">
        <v>7</v>
      </c>
      <c r="I8" s="10">
        <v>1</v>
      </c>
      <c r="J8" s="11">
        <v>52</v>
      </c>
      <c r="K8" s="10">
        <v>6</v>
      </c>
      <c r="L8" s="11">
        <v>9</v>
      </c>
      <c r="M8" s="4">
        <v>1</v>
      </c>
      <c r="N8" s="1">
        <v>3</v>
      </c>
    </row>
    <row r="9" spans="1:16" ht="27" customHeight="1">
      <c r="D9" s="2" t="s">
        <v>7</v>
      </c>
      <c r="E9" s="38">
        <v>67</v>
      </c>
      <c r="F9" s="39">
        <v>5</v>
      </c>
      <c r="G9" s="40">
        <v>101</v>
      </c>
      <c r="H9" s="41">
        <v>8</v>
      </c>
      <c r="I9" s="40">
        <v>122</v>
      </c>
      <c r="J9" s="41">
        <v>22</v>
      </c>
      <c r="K9" s="40">
        <v>103</v>
      </c>
      <c r="L9" s="41">
        <v>7</v>
      </c>
      <c r="M9" s="38">
        <v>74</v>
      </c>
      <c r="N9" s="39">
        <v>16</v>
      </c>
    </row>
    <row r="10" spans="1:16" ht="17.25" customHeight="1">
      <c r="D10" s="52"/>
      <c r="E10" s="64">
        <v>72</v>
      </c>
      <c r="F10" s="65"/>
      <c r="G10" s="53"/>
      <c r="H10" s="53"/>
      <c r="I10" s="53"/>
      <c r="J10" s="53"/>
      <c r="K10" s="53"/>
      <c r="L10" s="53"/>
      <c r="M10" s="64">
        <v>90</v>
      </c>
      <c r="N10" s="65"/>
    </row>
    <row r="11" spans="1:16" ht="27" customHeight="1">
      <c r="D11" s="2" t="s">
        <v>8</v>
      </c>
      <c r="E11" s="4">
        <v>47</v>
      </c>
      <c r="F11" s="1">
        <v>10</v>
      </c>
      <c r="G11" s="10">
        <v>100</v>
      </c>
      <c r="H11" s="11">
        <v>15</v>
      </c>
      <c r="I11" s="10">
        <v>47</v>
      </c>
      <c r="J11" s="11">
        <v>16</v>
      </c>
      <c r="K11" s="10">
        <v>59</v>
      </c>
      <c r="L11" s="11">
        <v>7</v>
      </c>
      <c r="M11" s="4">
        <v>57</v>
      </c>
      <c r="N11" s="1">
        <v>15</v>
      </c>
      <c r="P11" s="33"/>
    </row>
    <row r="12" spans="1:16" ht="27" customHeight="1">
      <c r="D12" s="2" t="s">
        <v>9</v>
      </c>
      <c r="E12" s="4">
        <v>51</v>
      </c>
      <c r="F12" s="1">
        <v>25</v>
      </c>
      <c r="G12" s="10">
        <v>45</v>
      </c>
      <c r="H12" s="11">
        <v>28</v>
      </c>
      <c r="I12" s="10">
        <v>53</v>
      </c>
      <c r="J12" s="11">
        <v>41</v>
      </c>
      <c r="K12" s="10">
        <v>58</v>
      </c>
      <c r="L12" s="11">
        <v>14</v>
      </c>
      <c r="M12" s="4">
        <v>42</v>
      </c>
      <c r="N12" s="1">
        <v>11</v>
      </c>
    </row>
    <row r="13" spans="1:16" ht="27" customHeight="1" thickBot="1">
      <c r="D13" s="5" t="s">
        <v>10</v>
      </c>
      <c r="E13" s="36">
        <v>246</v>
      </c>
      <c r="F13" s="37">
        <v>295</v>
      </c>
      <c r="G13" s="5">
        <v>321</v>
      </c>
      <c r="H13" s="6">
        <v>317</v>
      </c>
      <c r="I13" s="5">
        <v>247</v>
      </c>
      <c r="J13" s="6">
        <v>265</v>
      </c>
      <c r="K13" s="5">
        <v>259</v>
      </c>
      <c r="L13" s="6">
        <v>220</v>
      </c>
      <c r="M13" s="36">
        <v>210</v>
      </c>
      <c r="N13" s="37">
        <v>198</v>
      </c>
    </row>
    <row r="14" spans="1:16">
      <c r="E14" s="66">
        <v>541</v>
      </c>
      <c r="F14" s="67"/>
      <c r="M14" s="66">
        <v>408</v>
      </c>
      <c r="N14" s="67"/>
    </row>
    <row r="15" spans="1:16">
      <c r="E15" s="55"/>
      <c r="F15" s="55"/>
      <c r="M15" s="55"/>
      <c r="N15" s="55"/>
    </row>
    <row r="16" spans="1:16" ht="18.75">
      <c r="A16" s="50"/>
    </row>
    <row r="17" spans="1:19" ht="18.75" customHeight="1">
      <c r="A17" s="74" t="s">
        <v>46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6"/>
      <c r="Q17" s="76"/>
      <c r="R17" s="76"/>
      <c r="S17" s="76"/>
    </row>
    <row r="18" spans="1:19" ht="18.75">
      <c r="A18" s="56" t="s">
        <v>45</v>
      </c>
      <c r="B18" s="48"/>
      <c r="C18" s="48"/>
      <c r="D18" s="48"/>
      <c r="E18" s="48"/>
      <c r="F18" s="48"/>
      <c r="G18" s="48"/>
      <c r="H18" s="48"/>
      <c r="I18" s="48"/>
      <c r="J18" s="48"/>
    </row>
  </sheetData>
  <customSheetViews>
    <customSheetView guid="{DACFC6E6-3675-4A36-88A3-DE3221B910C1}" topLeftCell="A7">
      <selection activeCell="E14" sqref="E14:F14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1">
    <mergeCell ref="A1:P1"/>
    <mergeCell ref="E3:F3"/>
    <mergeCell ref="G3:H3"/>
    <mergeCell ref="I3:J3"/>
    <mergeCell ref="K3:L3"/>
    <mergeCell ref="M3:N3"/>
    <mergeCell ref="E10:F10"/>
    <mergeCell ref="M10:N10"/>
    <mergeCell ref="E14:F14"/>
    <mergeCell ref="M14:N14"/>
    <mergeCell ref="A17:S17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4">
    <pageSetUpPr fitToPage="1"/>
  </sheetPr>
  <dimension ref="A1:Q16"/>
  <sheetViews>
    <sheetView topLeftCell="A4" workbookViewId="0">
      <selection activeCell="A14" sqref="A14:XFD16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C2" s="7"/>
    </row>
    <row r="3" spans="1:17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/>
      <c r="F5" s="1">
        <v>11</v>
      </c>
      <c r="G5" s="10"/>
      <c r="H5" s="11">
        <v>7</v>
      </c>
      <c r="I5" s="10"/>
      <c r="J5" s="11">
        <v>1</v>
      </c>
      <c r="K5" s="10"/>
      <c r="L5" s="11"/>
      <c r="M5" s="4"/>
      <c r="N5" s="1"/>
    </row>
    <row r="6" spans="1:17" ht="27" customHeight="1">
      <c r="D6" s="2" t="s">
        <v>4</v>
      </c>
      <c r="E6" s="4"/>
      <c r="F6" s="1">
        <v>7</v>
      </c>
      <c r="G6" s="10"/>
      <c r="H6" s="11">
        <v>13</v>
      </c>
      <c r="I6" s="10"/>
      <c r="J6" s="11">
        <v>1</v>
      </c>
      <c r="K6" s="10"/>
      <c r="L6" s="11">
        <v>1</v>
      </c>
      <c r="M6" s="4"/>
      <c r="N6" s="1"/>
    </row>
    <row r="7" spans="1:17" ht="27" customHeight="1">
      <c r="D7" s="2" t="s">
        <v>5</v>
      </c>
      <c r="E7" s="4">
        <v>1</v>
      </c>
      <c r="F7" s="1">
        <v>32</v>
      </c>
      <c r="G7" s="10"/>
      <c r="H7" s="11">
        <v>33</v>
      </c>
      <c r="I7" s="10"/>
      <c r="J7" s="11">
        <v>7</v>
      </c>
      <c r="K7" s="10"/>
      <c r="L7" s="11">
        <v>9</v>
      </c>
      <c r="M7" s="4">
        <v>1</v>
      </c>
      <c r="N7" s="1">
        <v>4</v>
      </c>
    </row>
    <row r="8" spans="1:17" ht="27" customHeight="1">
      <c r="D8" s="2" t="s">
        <v>6</v>
      </c>
      <c r="E8" s="4"/>
      <c r="F8" s="1"/>
      <c r="G8" s="10"/>
      <c r="H8" s="11">
        <v>2</v>
      </c>
      <c r="I8" s="10"/>
      <c r="J8" s="11">
        <v>1</v>
      </c>
      <c r="K8" s="10"/>
      <c r="L8" s="11"/>
      <c r="M8" s="4"/>
      <c r="N8" s="1"/>
    </row>
    <row r="9" spans="1:17" ht="27" customHeight="1">
      <c r="D9" s="2" t="s">
        <v>7</v>
      </c>
      <c r="E9" s="46">
        <v>29</v>
      </c>
      <c r="F9" s="47">
        <v>4</v>
      </c>
      <c r="G9" s="40">
        <v>31</v>
      </c>
      <c r="H9" s="41">
        <v>2</v>
      </c>
      <c r="I9" s="40">
        <v>36</v>
      </c>
      <c r="J9" s="41">
        <v>14</v>
      </c>
      <c r="K9" s="40">
        <v>27</v>
      </c>
      <c r="L9" s="41"/>
      <c r="M9" s="46">
        <v>15</v>
      </c>
      <c r="N9" s="47">
        <v>13</v>
      </c>
    </row>
    <row r="10" spans="1:17" ht="27" customHeight="1">
      <c r="D10" s="2" t="s">
        <v>8</v>
      </c>
      <c r="E10" s="4">
        <v>3</v>
      </c>
      <c r="F10" s="1">
        <v>3</v>
      </c>
      <c r="G10" s="10">
        <v>8</v>
      </c>
      <c r="H10" s="11">
        <v>2</v>
      </c>
      <c r="I10" s="10">
        <v>2</v>
      </c>
      <c r="J10" s="11">
        <v>1</v>
      </c>
      <c r="K10" s="10">
        <v>5</v>
      </c>
      <c r="L10" s="11">
        <v>1</v>
      </c>
      <c r="M10" s="4">
        <v>6</v>
      </c>
      <c r="N10" s="1">
        <v>1</v>
      </c>
    </row>
    <row r="11" spans="1:17" ht="27" customHeight="1">
      <c r="D11" s="2" t="s">
        <v>9</v>
      </c>
      <c r="E11" s="4">
        <v>6</v>
      </c>
      <c r="F11" s="1">
        <v>3</v>
      </c>
      <c r="G11" s="10">
        <v>1</v>
      </c>
      <c r="H11" s="11"/>
      <c r="I11" s="10"/>
      <c r="J11" s="11">
        <v>1</v>
      </c>
      <c r="K11" s="10">
        <v>2</v>
      </c>
      <c r="L11" s="11"/>
      <c r="M11" s="4">
        <v>5</v>
      </c>
      <c r="N11" s="1">
        <v>1</v>
      </c>
    </row>
    <row r="12" spans="1:17" ht="27" customHeight="1" thickBot="1">
      <c r="D12" s="5" t="s">
        <v>10</v>
      </c>
      <c r="E12" s="34">
        <v>39</v>
      </c>
      <c r="F12" s="35">
        <v>60</v>
      </c>
      <c r="G12" s="5">
        <v>40</v>
      </c>
      <c r="H12" s="6">
        <v>59</v>
      </c>
      <c r="I12" s="5">
        <v>38</v>
      </c>
      <c r="J12" s="6">
        <v>26</v>
      </c>
      <c r="K12" s="5">
        <v>34</v>
      </c>
      <c r="L12" s="6">
        <v>11</v>
      </c>
      <c r="M12" s="34">
        <v>27</v>
      </c>
      <c r="N12" s="35">
        <v>19</v>
      </c>
    </row>
    <row r="14" spans="1:17" ht="18.75">
      <c r="A14" s="49" t="s">
        <v>37</v>
      </c>
      <c r="B14" s="42"/>
      <c r="C14" s="8"/>
      <c r="D14" s="8"/>
      <c r="E14" s="8"/>
      <c r="F14" s="8"/>
      <c r="G14" s="8"/>
      <c r="H14" s="8"/>
      <c r="I14" s="8"/>
      <c r="J14" s="8"/>
      <c r="K14" s="8"/>
    </row>
    <row r="15" spans="1:17" ht="7.5" customHeight="1">
      <c r="A15" s="50"/>
      <c r="B15" s="30"/>
    </row>
    <row r="16" spans="1:17" ht="18.75">
      <c r="A16" s="48" t="s">
        <v>38</v>
      </c>
      <c r="B16" s="30"/>
    </row>
  </sheetData>
  <customSheetViews>
    <customSheetView guid="{DACFC6E6-3675-4A36-88A3-DE3221B910C1}" fitToPage="1" topLeftCell="A4">
      <selection activeCell="A14" sqref="A14:XFD16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6"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7"/>
  <sheetViews>
    <sheetView topLeftCell="A4" zoomScaleNormal="100" workbookViewId="0">
      <selection activeCell="R10" sqref="R10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9" ht="30" customHeight="1">
      <c r="A1" s="63" t="s">
        <v>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9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9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9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9" ht="27" customHeight="1">
      <c r="D5" s="2" t="s">
        <v>3</v>
      </c>
      <c r="E5" s="4">
        <v>59</v>
      </c>
      <c r="F5" s="1">
        <v>75</v>
      </c>
      <c r="G5" s="10">
        <v>69</v>
      </c>
      <c r="H5" s="11">
        <v>43</v>
      </c>
      <c r="I5" s="10">
        <v>39</v>
      </c>
      <c r="J5" s="11">
        <v>28</v>
      </c>
      <c r="K5" s="10">
        <v>61</v>
      </c>
      <c r="L5" s="11">
        <v>43</v>
      </c>
      <c r="M5" s="4">
        <v>85</v>
      </c>
      <c r="N5" s="1">
        <v>70</v>
      </c>
    </row>
    <row r="6" spans="1:19" ht="27" customHeight="1">
      <c r="D6" s="2" t="s">
        <v>4</v>
      </c>
      <c r="E6" s="4">
        <v>9</v>
      </c>
      <c r="F6" s="1">
        <v>6</v>
      </c>
      <c r="G6" s="10">
        <v>19</v>
      </c>
      <c r="H6" s="11">
        <v>11</v>
      </c>
      <c r="I6" s="10">
        <v>37</v>
      </c>
      <c r="J6" s="11">
        <v>8</v>
      </c>
      <c r="K6" s="10">
        <v>25</v>
      </c>
      <c r="L6" s="11">
        <v>7</v>
      </c>
      <c r="M6" s="4">
        <v>22</v>
      </c>
      <c r="N6" s="1">
        <v>6</v>
      </c>
    </row>
    <row r="7" spans="1:19" ht="27" customHeight="1">
      <c r="D7" s="2" t="s">
        <v>5</v>
      </c>
      <c r="E7" s="4">
        <v>89</v>
      </c>
      <c r="F7" s="1">
        <v>65</v>
      </c>
      <c r="G7" s="10">
        <v>98</v>
      </c>
      <c r="H7" s="11">
        <v>61</v>
      </c>
      <c r="I7" s="10">
        <v>76</v>
      </c>
      <c r="J7" s="11">
        <v>45</v>
      </c>
      <c r="K7" s="10">
        <v>83</v>
      </c>
      <c r="L7" s="11">
        <v>54</v>
      </c>
      <c r="M7" s="4">
        <v>91</v>
      </c>
      <c r="N7" s="1">
        <v>53</v>
      </c>
    </row>
    <row r="8" spans="1:19" ht="27" customHeight="1">
      <c r="D8" s="2" t="s">
        <v>6</v>
      </c>
      <c r="E8" s="4">
        <v>89</v>
      </c>
      <c r="F8" s="1">
        <v>5</v>
      </c>
      <c r="G8" s="10">
        <v>89</v>
      </c>
      <c r="H8" s="11">
        <v>11</v>
      </c>
      <c r="I8" s="10">
        <v>92</v>
      </c>
      <c r="J8" s="11">
        <v>5</v>
      </c>
      <c r="K8" s="10">
        <v>85</v>
      </c>
      <c r="L8" s="11">
        <v>8</v>
      </c>
      <c r="M8" s="4">
        <v>72</v>
      </c>
      <c r="N8" s="1">
        <v>10</v>
      </c>
    </row>
    <row r="9" spans="1:19" ht="27" customHeight="1">
      <c r="D9" s="2" t="s">
        <v>7</v>
      </c>
      <c r="E9" s="38">
        <v>151</v>
      </c>
      <c r="F9" s="39">
        <v>10</v>
      </c>
      <c r="G9" s="40">
        <v>149</v>
      </c>
      <c r="H9" s="41">
        <v>15</v>
      </c>
      <c r="I9" s="40">
        <v>163</v>
      </c>
      <c r="J9" s="41">
        <v>18</v>
      </c>
      <c r="K9" s="40">
        <v>157</v>
      </c>
      <c r="L9" s="41">
        <v>13</v>
      </c>
      <c r="M9" s="38">
        <v>182</v>
      </c>
      <c r="N9" s="39">
        <v>7</v>
      </c>
    </row>
    <row r="10" spans="1:19" ht="27" customHeight="1">
      <c r="D10" s="2" t="s">
        <v>8</v>
      </c>
      <c r="E10" s="4">
        <v>102</v>
      </c>
      <c r="F10" s="1">
        <v>19</v>
      </c>
      <c r="G10" s="10">
        <v>118</v>
      </c>
      <c r="H10" s="11">
        <v>18</v>
      </c>
      <c r="I10" s="10">
        <v>113</v>
      </c>
      <c r="J10" s="11">
        <v>19</v>
      </c>
      <c r="K10" s="10">
        <v>89</v>
      </c>
      <c r="L10" s="11">
        <v>16</v>
      </c>
      <c r="M10" s="4">
        <v>122</v>
      </c>
      <c r="N10" s="1">
        <v>15</v>
      </c>
      <c r="P10" s="33"/>
    </row>
    <row r="11" spans="1:19" ht="27" customHeight="1">
      <c r="D11" s="2" t="s">
        <v>9</v>
      </c>
      <c r="E11" s="4">
        <v>353</v>
      </c>
      <c r="F11" s="1">
        <v>38</v>
      </c>
      <c r="G11" s="10">
        <v>356</v>
      </c>
      <c r="H11" s="11">
        <v>40</v>
      </c>
      <c r="I11" s="10">
        <v>421</v>
      </c>
      <c r="J11" s="11">
        <v>19</v>
      </c>
      <c r="K11" s="10">
        <v>308</v>
      </c>
      <c r="L11" s="11">
        <v>32</v>
      </c>
      <c r="M11" s="4">
        <v>233</v>
      </c>
      <c r="N11" s="1">
        <v>33</v>
      </c>
    </row>
    <row r="12" spans="1:19" ht="27" customHeight="1" thickBot="1">
      <c r="D12" s="5" t="s">
        <v>10</v>
      </c>
      <c r="E12" s="36">
        <v>830</v>
      </c>
      <c r="F12" s="37">
        <v>215</v>
      </c>
      <c r="G12" s="5">
        <v>879</v>
      </c>
      <c r="H12" s="6">
        <v>189</v>
      </c>
      <c r="I12" s="5">
        <v>914</v>
      </c>
      <c r="J12" s="6">
        <v>140</v>
      </c>
      <c r="K12" s="5">
        <v>779</v>
      </c>
      <c r="L12" s="6">
        <v>164</v>
      </c>
      <c r="M12" s="36">
        <v>780</v>
      </c>
      <c r="N12" s="37">
        <v>181</v>
      </c>
    </row>
    <row r="13" spans="1:19">
      <c r="E13" s="66">
        <v>1045</v>
      </c>
      <c r="F13" s="67"/>
      <c r="M13" s="66">
        <v>961</v>
      </c>
      <c r="N13" s="67"/>
    </row>
    <row r="14" spans="1:19">
      <c r="E14" s="55"/>
      <c r="F14" s="55"/>
      <c r="M14" s="55"/>
      <c r="N14" s="55"/>
    </row>
    <row r="15" spans="1:19" ht="18.75">
      <c r="A15" s="50"/>
    </row>
    <row r="16" spans="1:19" ht="18.75" customHeight="1">
      <c r="A16" s="74" t="s">
        <v>49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76"/>
      <c r="R16" s="76"/>
      <c r="S16" s="76"/>
    </row>
    <row r="17" spans="1:10" ht="18.75">
      <c r="A17" s="56" t="s">
        <v>54</v>
      </c>
      <c r="B17" s="48"/>
      <c r="C17" s="48"/>
      <c r="D17" s="48"/>
      <c r="E17" s="48"/>
      <c r="F17" s="48"/>
      <c r="G17" s="48"/>
      <c r="H17" s="48"/>
      <c r="I17" s="48"/>
      <c r="J17" s="48"/>
    </row>
  </sheetData>
  <customSheetViews>
    <customSheetView guid="{DACFC6E6-3675-4A36-88A3-DE3221B910C1}" topLeftCell="A4">
      <selection activeCell="R10" sqref="R10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9">
    <mergeCell ref="E13:F13"/>
    <mergeCell ref="M13:N13"/>
    <mergeCell ref="A16:S16"/>
    <mergeCell ref="A1:P1"/>
    <mergeCell ref="E3:F3"/>
    <mergeCell ref="G3:H3"/>
    <mergeCell ref="I3:J3"/>
    <mergeCell ref="K3:L3"/>
    <mergeCell ref="M3:N3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8">
    <pageSetUpPr fitToPage="1"/>
  </sheetPr>
  <dimension ref="A1:Q17"/>
  <sheetViews>
    <sheetView topLeftCell="A4" workbookViewId="0">
      <selection activeCell="S8" sqref="S8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7" ht="30" customHeight="1">
      <c r="A1" s="63" t="s">
        <v>42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7" ht="30" customHeight="1" thickBot="1">
      <c r="C2" s="7"/>
    </row>
    <row r="3" spans="1:17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7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7" ht="27" customHeight="1">
      <c r="D5" s="2" t="s">
        <v>3</v>
      </c>
      <c r="E5" s="4">
        <v>2</v>
      </c>
      <c r="F5" s="1">
        <v>13</v>
      </c>
      <c r="G5" s="10"/>
      <c r="H5" s="11">
        <v>3</v>
      </c>
      <c r="I5" s="10">
        <v>1</v>
      </c>
      <c r="J5" s="11">
        <v>1</v>
      </c>
      <c r="K5" s="10">
        <v>1</v>
      </c>
      <c r="L5" s="11">
        <v>3</v>
      </c>
      <c r="M5" s="4"/>
      <c r="N5" s="1">
        <v>2</v>
      </c>
    </row>
    <row r="6" spans="1:17" ht="27" customHeight="1">
      <c r="D6" s="2" t="s">
        <v>4</v>
      </c>
      <c r="E6" s="4"/>
      <c r="F6" s="1"/>
      <c r="G6" s="10">
        <v>1</v>
      </c>
      <c r="H6" s="11">
        <v>1</v>
      </c>
      <c r="I6" s="10"/>
      <c r="J6" s="11">
        <v>2</v>
      </c>
      <c r="K6" s="10"/>
      <c r="L6" s="11">
        <v>1</v>
      </c>
      <c r="M6" s="4">
        <v>2</v>
      </c>
      <c r="N6" s="1"/>
    </row>
    <row r="7" spans="1:17" ht="27" customHeight="1">
      <c r="D7" s="2" t="s">
        <v>5</v>
      </c>
      <c r="E7" s="4">
        <v>9</v>
      </c>
      <c r="F7" s="1">
        <v>26</v>
      </c>
      <c r="G7" s="10">
        <v>9</v>
      </c>
      <c r="H7" s="11">
        <v>12</v>
      </c>
      <c r="I7" s="10"/>
      <c r="J7" s="11">
        <v>2</v>
      </c>
      <c r="K7" s="10">
        <v>2</v>
      </c>
      <c r="L7" s="11">
        <v>7</v>
      </c>
      <c r="M7" s="4">
        <v>2</v>
      </c>
      <c r="N7" s="1">
        <v>4</v>
      </c>
    </row>
    <row r="8" spans="1:17" ht="27" customHeight="1">
      <c r="D8" s="2" t="s">
        <v>6</v>
      </c>
      <c r="E8" s="4">
        <v>2</v>
      </c>
      <c r="F8" s="1">
        <v>2</v>
      </c>
      <c r="G8" s="10">
        <v>2</v>
      </c>
      <c r="H8" s="11">
        <v>2</v>
      </c>
      <c r="I8" s="10">
        <v>3</v>
      </c>
      <c r="J8" s="11">
        <v>2</v>
      </c>
      <c r="K8" s="10">
        <v>3</v>
      </c>
      <c r="L8" s="11">
        <v>1</v>
      </c>
      <c r="M8" s="4"/>
      <c r="N8" s="1">
        <v>1</v>
      </c>
      <c r="Q8" t="s">
        <v>55</v>
      </c>
    </row>
    <row r="9" spans="1:17" ht="27" customHeight="1">
      <c r="D9" s="2" t="s">
        <v>7</v>
      </c>
      <c r="E9" s="46">
        <v>32</v>
      </c>
      <c r="F9" s="47">
        <v>3</v>
      </c>
      <c r="G9" s="40">
        <v>33</v>
      </c>
      <c r="H9" s="41">
        <v>12</v>
      </c>
      <c r="I9" s="40">
        <v>38</v>
      </c>
      <c r="J9" s="41">
        <v>8</v>
      </c>
      <c r="K9" s="40">
        <v>39</v>
      </c>
      <c r="L9" s="41">
        <v>6</v>
      </c>
      <c r="M9" s="46">
        <v>33</v>
      </c>
      <c r="N9" s="47">
        <v>3</v>
      </c>
    </row>
    <row r="10" spans="1:17" ht="27" customHeight="1">
      <c r="D10" s="2" t="s">
        <v>8</v>
      </c>
      <c r="E10" s="4">
        <v>14</v>
      </c>
      <c r="F10" s="1">
        <v>4</v>
      </c>
      <c r="G10" s="10">
        <v>11</v>
      </c>
      <c r="H10" s="11">
        <v>3</v>
      </c>
      <c r="I10" s="10">
        <v>9</v>
      </c>
      <c r="J10" s="11">
        <v>2</v>
      </c>
      <c r="K10" s="10">
        <v>9</v>
      </c>
      <c r="L10" s="11">
        <v>4</v>
      </c>
      <c r="M10" s="4">
        <v>7</v>
      </c>
      <c r="N10" s="1">
        <v>2</v>
      </c>
    </row>
    <row r="11" spans="1:17" ht="27" customHeight="1">
      <c r="D11" s="2" t="s">
        <v>9</v>
      </c>
      <c r="E11" s="4">
        <v>13</v>
      </c>
      <c r="F11" s="1">
        <v>5</v>
      </c>
      <c r="G11" s="10">
        <v>3</v>
      </c>
      <c r="H11" s="11">
        <v>3</v>
      </c>
      <c r="I11" s="10">
        <v>5</v>
      </c>
      <c r="J11" s="11"/>
      <c r="K11" s="10">
        <v>5</v>
      </c>
      <c r="L11" s="11">
        <v>1</v>
      </c>
      <c r="M11" s="4">
        <v>2</v>
      </c>
      <c r="N11" s="1">
        <v>4</v>
      </c>
    </row>
    <row r="12" spans="1:17" ht="27" customHeight="1" thickBot="1">
      <c r="D12" s="5" t="s">
        <v>10</v>
      </c>
      <c r="E12" s="34">
        <v>72</v>
      </c>
      <c r="F12" s="35">
        <v>53</v>
      </c>
      <c r="G12" s="5">
        <v>59</v>
      </c>
      <c r="H12" s="6">
        <v>36</v>
      </c>
      <c r="I12" s="5">
        <v>56</v>
      </c>
      <c r="J12" s="6">
        <v>17</v>
      </c>
      <c r="K12" s="5">
        <v>59</v>
      </c>
      <c r="L12" s="6">
        <v>23</v>
      </c>
      <c r="M12" s="34">
        <v>46</v>
      </c>
      <c r="N12" s="35">
        <v>16</v>
      </c>
    </row>
    <row r="13" spans="1:17">
      <c r="E13" s="66">
        <v>125</v>
      </c>
      <c r="F13" s="67"/>
      <c r="M13" s="66">
        <v>62</v>
      </c>
      <c r="N13" s="67"/>
    </row>
    <row r="15" spans="1:17" ht="18.75">
      <c r="A15" s="49" t="s">
        <v>56</v>
      </c>
      <c r="B15" s="42"/>
      <c r="C15" s="54"/>
      <c r="D15" s="54"/>
      <c r="E15" s="54"/>
      <c r="F15" s="54"/>
      <c r="G15" s="54"/>
      <c r="H15" s="54"/>
      <c r="I15" s="54"/>
      <c r="J15" s="54"/>
      <c r="K15" s="54"/>
    </row>
    <row r="16" spans="1:17" ht="7.5" customHeight="1">
      <c r="A16" s="50"/>
      <c r="B16" s="30"/>
    </row>
    <row r="17" spans="1:2" ht="18.75">
      <c r="A17" s="48" t="s">
        <v>53</v>
      </c>
      <c r="B17" s="30"/>
    </row>
  </sheetData>
  <customSheetViews>
    <customSheetView guid="{DACFC6E6-3675-4A36-88A3-DE3221B910C1}" fitToPage="1" topLeftCell="A4">
      <selection activeCell="S8" sqref="S8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8">
    <mergeCell ref="E13:F13"/>
    <mergeCell ref="M13:N13"/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8"/>
  <sheetViews>
    <sheetView topLeftCell="A7" zoomScaleNormal="100" workbookViewId="0">
      <selection activeCell="D22" sqref="D22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6" ht="30" customHeight="1">
      <c r="A1" s="63" t="s">
        <v>50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ht="30" customHeight="1" thickBot="1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ht="30" customHeight="1">
      <c r="E3" s="72">
        <v>2011</v>
      </c>
      <c r="F3" s="73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6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  <c r="P4" t="s">
        <v>2</v>
      </c>
    </row>
    <row r="5" spans="1:16" ht="27" customHeight="1">
      <c r="D5" s="2" t="s">
        <v>3</v>
      </c>
      <c r="E5" s="4">
        <v>2</v>
      </c>
      <c r="F5" s="1">
        <v>4</v>
      </c>
      <c r="G5" s="10">
        <v>1</v>
      </c>
      <c r="H5" s="11">
        <v>1</v>
      </c>
      <c r="I5" s="10">
        <v>10</v>
      </c>
      <c r="J5" s="11"/>
      <c r="K5" s="10">
        <v>10</v>
      </c>
      <c r="L5" s="11"/>
      <c r="M5" s="4">
        <v>49</v>
      </c>
      <c r="N5" s="1">
        <v>1</v>
      </c>
    </row>
    <row r="6" spans="1:16" ht="27" customHeight="1">
      <c r="D6" s="2" t="s">
        <v>4</v>
      </c>
      <c r="E6" s="4"/>
      <c r="F6" s="1"/>
      <c r="G6" s="10">
        <v>1</v>
      </c>
      <c r="H6" s="11">
        <v>11</v>
      </c>
      <c r="I6" s="10">
        <v>2</v>
      </c>
      <c r="J6" s="11">
        <v>4</v>
      </c>
      <c r="K6" s="10">
        <v>5</v>
      </c>
      <c r="L6" s="11"/>
      <c r="M6" s="4">
        <v>3</v>
      </c>
      <c r="N6" s="1">
        <v>38</v>
      </c>
    </row>
    <row r="7" spans="1:16" ht="27" customHeight="1">
      <c r="D7" s="2" t="s">
        <v>5</v>
      </c>
      <c r="E7" s="4">
        <v>289</v>
      </c>
      <c r="F7" s="1">
        <v>51</v>
      </c>
      <c r="G7" s="10">
        <v>242</v>
      </c>
      <c r="H7" s="11">
        <v>102</v>
      </c>
      <c r="I7" s="10">
        <v>245</v>
      </c>
      <c r="J7" s="11">
        <v>66</v>
      </c>
      <c r="K7" s="10">
        <v>263</v>
      </c>
      <c r="L7" s="11">
        <v>60</v>
      </c>
      <c r="M7" s="4">
        <v>235</v>
      </c>
      <c r="N7" s="1">
        <v>56</v>
      </c>
    </row>
    <row r="8" spans="1:16" ht="27" customHeight="1">
      <c r="D8" s="2" t="s">
        <v>6</v>
      </c>
      <c r="E8" s="4"/>
      <c r="F8" s="1">
        <v>10</v>
      </c>
      <c r="G8" s="10"/>
      <c r="H8" s="11">
        <v>11</v>
      </c>
      <c r="I8" s="10">
        <v>4</v>
      </c>
      <c r="J8" s="11">
        <v>27</v>
      </c>
      <c r="K8" s="10">
        <v>1</v>
      </c>
      <c r="L8" s="11">
        <v>9</v>
      </c>
      <c r="M8" s="4">
        <v>6</v>
      </c>
      <c r="N8" s="1">
        <v>9</v>
      </c>
    </row>
    <row r="9" spans="1:16" ht="27" customHeight="1">
      <c r="D9" s="2" t="s">
        <v>7</v>
      </c>
      <c r="E9" s="38">
        <v>181</v>
      </c>
      <c r="F9" s="39">
        <v>15</v>
      </c>
      <c r="G9" s="40">
        <v>173</v>
      </c>
      <c r="H9" s="41">
        <v>4</v>
      </c>
      <c r="I9" s="40">
        <v>148</v>
      </c>
      <c r="J9" s="41">
        <v>7</v>
      </c>
      <c r="K9" s="40">
        <v>180</v>
      </c>
      <c r="L9" s="41">
        <v>12</v>
      </c>
      <c r="M9" s="38">
        <v>181</v>
      </c>
      <c r="N9" s="39">
        <v>31</v>
      </c>
    </row>
    <row r="10" spans="1:16" ht="17.25" customHeight="1">
      <c r="D10" s="52"/>
      <c r="E10" s="64"/>
      <c r="F10" s="65"/>
      <c r="G10" s="53"/>
      <c r="H10" s="53"/>
      <c r="I10" s="53"/>
      <c r="J10" s="53"/>
      <c r="K10" s="53"/>
      <c r="L10" s="53"/>
      <c r="M10" s="64"/>
      <c r="N10" s="65"/>
    </row>
    <row r="11" spans="1:16" ht="27" customHeight="1">
      <c r="D11" s="2" t="s">
        <v>8</v>
      </c>
      <c r="E11" s="4">
        <v>225</v>
      </c>
      <c r="F11" s="1">
        <v>21</v>
      </c>
      <c r="G11" s="10">
        <v>143</v>
      </c>
      <c r="H11" s="11">
        <v>24</v>
      </c>
      <c r="I11" s="10">
        <v>139</v>
      </c>
      <c r="J11" s="11">
        <v>11</v>
      </c>
      <c r="K11" s="10">
        <v>142</v>
      </c>
      <c r="L11" s="11">
        <v>4</v>
      </c>
      <c r="M11" s="4">
        <v>179</v>
      </c>
      <c r="N11" s="1">
        <v>9</v>
      </c>
      <c r="P11" s="33"/>
    </row>
    <row r="12" spans="1:16" ht="27" customHeight="1">
      <c r="D12" s="2" t="s">
        <v>9</v>
      </c>
      <c r="E12" s="4">
        <v>406</v>
      </c>
      <c r="F12" s="1">
        <v>25</v>
      </c>
      <c r="G12" s="10">
        <v>536</v>
      </c>
      <c r="H12" s="11">
        <v>15</v>
      </c>
      <c r="I12" s="10">
        <v>478</v>
      </c>
      <c r="J12" s="11">
        <v>13</v>
      </c>
      <c r="K12" s="10">
        <v>432</v>
      </c>
      <c r="L12" s="11">
        <v>12</v>
      </c>
      <c r="M12" s="4">
        <v>403</v>
      </c>
      <c r="N12" s="1">
        <v>17</v>
      </c>
    </row>
    <row r="13" spans="1:16" ht="27" customHeight="1" thickBot="1">
      <c r="D13" s="5" t="s">
        <v>10</v>
      </c>
      <c r="E13" s="36">
        <v>1093</v>
      </c>
      <c r="F13" s="37">
        <v>126</v>
      </c>
      <c r="G13" s="5">
        <v>1083</v>
      </c>
      <c r="H13" s="6">
        <v>167</v>
      </c>
      <c r="I13" s="5">
        <v>1014</v>
      </c>
      <c r="J13" s="6">
        <v>123</v>
      </c>
      <c r="K13" s="5">
        <v>1012</v>
      </c>
      <c r="L13" s="6">
        <v>92</v>
      </c>
      <c r="M13" s="36">
        <v>1030</v>
      </c>
      <c r="N13" s="37">
        <v>156</v>
      </c>
    </row>
    <row r="14" spans="1:16" ht="15" customHeight="1">
      <c r="E14" s="66">
        <v>1219</v>
      </c>
      <c r="F14" s="67"/>
      <c r="M14" s="66">
        <v>1186</v>
      </c>
      <c r="N14" s="67"/>
    </row>
    <row r="15" spans="1:16" ht="15" customHeight="1">
      <c r="E15" s="55"/>
      <c r="F15" s="55"/>
      <c r="M15" s="55"/>
      <c r="N15" s="55"/>
    </row>
    <row r="16" spans="1:16" ht="15" customHeight="1">
      <c r="A16" s="50"/>
    </row>
    <row r="17" spans="1:19" ht="18.75" customHeight="1">
      <c r="A17" s="74" t="s">
        <v>51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6"/>
      <c r="Q17" s="76"/>
      <c r="R17" s="76"/>
      <c r="S17" s="76"/>
    </row>
    <row r="18" spans="1:19" ht="18.75">
      <c r="A18" s="56" t="s">
        <v>52</v>
      </c>
      <c r="B18" s="48"/>
      <c r="C18" s="48"/>
      <c r="D18" s="48"/>
      <c r="E18" s="48"/>
      <c r="F18" s="48"/>
      <c r="G18" s="48"/>
      <c r="H18" s="48"/>
      <c r="I18" s="48"/>
      <c r="J18" s="48"/>
    </row>
  </sheetData>
  <customSheetViews>
    <customSheetView guid="{DACFC6E6-3675-4A36-88A3-DE3221B910C1}" topLeftCell="A7">
      <selection activeCell="D22" sqref="D22"/>
      <pageMargins left="0.38" right="0.37" top="0.74803149606299213" bottom="0.57999999999999996" header="0.31496062992125984" footer="0.31496062992125984"/>
      <printOptions horizontalCentered="1"/>
      <pageSetup paperSize="9" orientation="landscape" verticalDpi="0" r:id="rId1"/>
    </customSheetView>
  </customSheetViews>
  <mergeCells count="11">
    <mergeCell ref="A1:P1"/>
    <mergeCell ref="E3:F3"/>
    <mergeCell ref="G3:H3"/>
    <mergeCell ref="I3:J3"/>
    <mergeCell ref="K3:L3"/>
    <mergeCell ref="M3:N3"/>
    <mergeCell ref="E10:F10"/>
    <mergeCell ref="M10:N10"/>
    <mergeCell ref="E14:F14"/>
    <mergeCell ref="M14:N14"/>
    <mergeCell ref="A17:S17"/>
  </mergeCells>
  <printOptions horizontalCentered="1"/>
  <pageMargins left="0.38" right="0.37" top="0.74803149606299213" bottom="0.57999999999999996" header="0.31496062992125984" footer="0.31496062992125984"/>
  <pageSetup paperSize="9" orientation="landscape" verticalDpi="0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9">
    <pageSetUpPr fitToPage="1"/>
  </sheetPr>
  <dimension ref="A1:S17"/>
  <sheetViews>
    <sheetView workbookViewId="0">
      <selection activeCell="T9" sqref="T9"/>
    </sheetView>
  </sheetViews>
  <sheetFormatPr defaultRowHeight="15"/>
  <cols>
    <col min="1" max="3" width="6.7109375" customWidth="1"/>
    <col min="4" max="4" width="13.7109375" bestFit="1" customWidth="1"/>
    <col min="5" max="14" width="7.7109375" customWidth="1"/>
    <col min="15" max="17" width="6.7109375" customWidth="1"/>
  </cols>
  <sheetData>
    <row r="1" spans="1:19" ht="30" customHeight="1">
      <c r="A1" s="63" t="s">
        <v>43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19" ht="30" customHeight="1" thickBot="1">
      <c r="C2" s="7"/>
    </row>
    <row r="3" spans="1:19" ht="30" customHeight="1">
      <c r="E3" s="70">
        <v>2011</v>
      </c>
      <c r="F3" s="71"/>
      <c r="G3" s="68">
        <v>2012</v>
      </c>
      <c r="H3" s="69"/>
      <c r="I3" s="68">
        <v>2013</v>
      </c>
      <c r="J3" s="69"/>
      <c r="K3" s="68">
        <v>2014</v>
      </c>
      <c r="L3" s="69"/>
      <c r="M3" s="70">
        <v>2015</v>
      </c>
      <c r="N3" s="71"/>
    </row>
    <row r="4" spans="1:19" ht="30" customHeight="1">
      <c r="E4" s="2" t="s">
        <v>0</v>
      </c>
      <c r="F4" s="3" t="s">
        <v>1</v>
      </c>
      <c r="G4" s="2" t="s">
        <v>0</v>
      </c>
      <c r="H4" s="3" t="s">
        <v>1</v>
      </c>
      <c r="I4" s="2" t="s">
        <v>0</v>
      </c>
      <c r="J4" s="3" t="s">
        <v>1</v>
      </c>
      <c r="K4" s="2" t="s">
        <v>0</v>
      </c>
      <c r="L4" s="3" t="s">
        <v>1</v>
      </c>
      <c r="M4" s="2" t="s">
        <v>0</v>
      </c>
      <c r="N4" s="3" t="s">
        <v>1</v>
      </c>
    </row>
    <row r="5" spans="1:19" ht="27" customHeight="1">
      <c r="D5" s="2" t="s">
        <v>3</v>
      </c>
      <c r="E5" s="4"/>
      <c r="F5" s="1"/>
      <c r="G5" s="10"/>
      <c r="H5" s="11"/>
      <c r="I5" s="10"/>
      <c r="J5" s="11"/>
      <c r="K5" s="10"/>
      <c r="L5" s="11"/>
      <c r="M5" s="4"/>
      <c r="N5" s="1"/>
    </row>
    <row r="6" spans="1:19" ht="27" customHeight="1">
      <c r="D6" s="2" t="s">
        <v>4</v>
      </c>
      <c r="E6" s="4"/>
      <c r="F6" s="1"/>
      <c r="G6" s="10"/>
      <c r="H6" s="11"/>
      <c r="I6" s="10"/>
      <c r="J6" s="11"/>
      <c r="K6" s="10"/>
      <c r="L6" s="11"/>
      <c r="M6" s="4"/>
      <c r="N6" s="1"/>
    </row>
    <row r="7" spans="1:19" ht="27" customHeight="1">
      <c r="D7" s="2" t="s">
        <v>5</v>
      </c>
      <c r="E7" s="4">
        <v>1</v>
      </c>
      <c r="F7" s="1"/>
      <c r="G7" s="10"/>
      <c r="H7" s="11">
        <v>4</v>
      </c>
      <c r="I7" s="10"/>
      <c r="J7" s="11">
        <v>2</v>
      </c>
      <c r="K7" s="10"/>
      <c r="L7" s="11">
        <v>5</v>
      </c>
      <c r="M7" s="4"/>
      <c r="N7" s="1">
        <v>1</v>
      </c>
    </row>
    <row r="8" spans="1:19" ht="27" customHeight="1">
      <c r="D8" s="2" t="s">
        <v>6</v>
      </c>
      <c r="E8" s="4"/>
      <c r="F8" s="1"/>
      <c r="G8" s="10"/>
      <c r="H8" s="11"/>
      <c r="I8" s="10"/>
      <c r="J8" s="11"/>
      <c r="K8" s="10"/>
      <c r="L8" s="11"/>
      <c r="M8" s="4"/>
      <c r="N8" s="1"/>
    </row>
    <row r="9" spans="1:19" ht="27" customHeight="1">
      <c r="D9" s="2" t="s">
        <v>7</v>
      </c>
      <c r="E9" s="46">
        <v>9</v>
      </c>
      <c r="F9" s="47">
        <v>1</v>
      </c>
      <c r="G9" s="40">
        <v>4</v>
      </c>
      <c r="H9" s="41">
        <v>1</v>
      </c>
      <c r="I9" s="40">
        <v>2</v>
      </c>
      <c r="J9" s="41">
        <v>2</v>
      </c>
      <c r="K9" s="40">
        <v>4</v>
      </c>
      <c r="L9" s="41">
        <v>2</v>
      </c>
      <c r="M9" s="46">
        <v>3</v>
      </c>
      <c r="N9" s="47">
        <v>11</v>
      </c>
    </row>
    <row r="10" spans="1:19" ht="27" customHeight="1">
      <c r="D10" s="2" t="s">
        <v>8</v>
      </c>
      <c r="E10" s="4">
        <v>11</v>
      </c>
      <c r="F10" s="1">
        <v>1</v>
      </c>
      <c r="G10" s="10">
        <v>5</v>
      </c>
      <c r="H10" s="11"/>
      <c r="I10" s="10">
        <v>1</v>
      </c>
      <c r="J10" s="11"/>
      <c r="K10" s="10"/>
      <c r="L10" s="11"/>
      <c r="M10" s="4">
        <v>2</v>
      </c>
      <c r="N10" s="1">
        <v>2</v>
      </c>
    </row>
    <row r="11" spans="1:19" ht="27" customHeight="1">
      <c r="D11" s="2" t="s">
        <v>9</v>
      </c>
      <c r="E11" s="4">
        <v>6</v>
      </c>
      <c r="F11" s="1"/>
      <c r="G11" s="10">
        <v>3</v>
      </c>
      <c r="H11" s="11"/>
      <c r="I11" s="10">
        <v>1</v>
      </c>
      <c r="J11" s="11">
        <v>1</v>
      </c>
      <c r="K11" s="10"/>
      <c r="L11" s="11">
        <v>1</v>
      </c>
      <c r="M11" s="4">
        <v>1</v>
      </c>
      <c r="N11" s="1"/>
    </row>
    <row r="12" spans="1:19" ht="27" customHeight="1" thickBot="1">
      <c r="D12" s="5" t="s">
        <v>10</v>
      </c>
      <c r="E12" s="34">
        <v>27</v>
      </c>
      <c r="F12" s="35">
        <v>2</v>
      </c>
      <c r="G12" s="5">
        <v>12</v>
      </c>
      <c r="H12" s="6">
        <v>5</v>
      </c>
      <c r="I12" s="5">
        <v>4</v>
      </c>
      <c r="J12" s="6">
        <v>5</v>
      </c>
      <c r="K12" s="5">
        <v>4</v>
      </c>
      <c r="L12" s="6">
        <v>8</v>
      </c>
      <c r="M12" s="34">
        <v>6</v>
      </c>
      <c r="N12" s="35">
        <v>14</v>
      </c>
    </row>
    <row r="13" spans="1:19" ht="15" customHeight="1"/>
    <row r="14" spans="1:19" ht="15" customHeight="1">
      <c r="A14" s="49"/>
      <c r="B14" s="42"/>
      <c r="C14" s="9"/>
      <c r="D14" s="9"/>
      <c r="E14" s="9"/>
      <c r="F14" s="9"/>
      <c r="G14" s="9"/>
      <c r="H14" s="9"/>
      <c r="I14" s="9"/>
      <c r="J14" s="9"/>
      <c r="K14" s="9"/>
    </row>
    <row r="15" spans="1:19" ht="15" customHeight="1">
      <c r="A15" s="48"/>
      <c r="B15" s="30"/>
    </row>
    <row r="16" spans="1:19" ht="18.75" customHeight="1">
      <c r="A16" s="74" t="s">
        <v>57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6"/>
      <c r="Q16" s="76"/>
      <c r="R16" s="76"/>
      <c r="S16" s="76"/>
    </row>
    <row r="17" spans="1:10" ht="18.75">
      <c r="A17" s="56" t="s">
        <v>58</v>
      </c>
      <c r="B17" s="48"/>
      <c r="C17" s="48"/>
      <c r="D17" s="48"/>
      <c r="E17" s="48"/>
      <c r="F17" s="48"/>
      <c r="G17" s="48"/>
      <c r="H17" s="48"/>
      <c r="I17" s="48"/>
      <c r="J17" s="48"/>
    </row>
  </sheetData>
  <customSheetViews>
    <customSheetView guid="{DACFC6E6-3675-4A36-88A3-DE3221B910C1}" fitToPage="1">
      <selection activeCell="T9" sqref="T9"/>
      <pageMargins left="0.70866141732283472" right="0.70866141732283472" top="0.74803149606299213" bottom="0.74803149606299213" header="0.31496062992125984" footer="0.31496062992125984"/>
      <printOptions horizontalCentered="1"/>
      <pageSetup paperSize="9" scale="99" orientation="landscape" verticalDpi="0" r:id="rId1"/>
    </customSheetView>
  </customSheetViews>
  <mergeCells count="7">
    <mergeCell ref="A16:S16"/>
    <mergeCell ref="A1:Q1"/>
    <mergeCell ref="E3:F3"/>
    <mergeCell ref="G3:H3"/>
    <mergeCell ref="I3:J3"/>
    <mergeCell ref="K3:L3"/>
    <mergeCell ref="M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2</vt:i4>
      </vt:variant>
    </vt:vector>
  </HeadingPairs>
  <TitlesOfParts>
    <vt:vector size="11" baseType="lpstr">
      <vt:lpstr>Sfruttamento magazzino 2015</vt:lpstr>
      <vt:lpstr>Trend utilizzo C5-I1-R4</vt:lpstr>
      <vt:lpstr>Trend 1TV C5-I1-R4</vt:lpstr>
      <vt:lpstr>Trend utilizzo C5</vt:lpstr>
      <vt:lpstr>Trend 1TV C5</vt:lpstr>
      <vt:lpstr>Trend utilizzo I1</vt:lpstr>
      <vt:lpstr>Trend 1TV I1</vt:lpstr>
      <vt:lpstr>Trend utilizzo R4</vt:lpstr>
      <vt:lpstr>Trend 1TV R4</vt:lpstr>
      <vt:lpstr>'Sfruttamento magazzino 2015'!Area_stampa</vt:lpstr>
      <vt:lpstr>'Trend 1TV C5-I1-R4'!Area_stampa</vt:lpstr>
    </vt:vector>
  </TitlesOfParts>
  <Company>Gruppo Mediaset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2016-04-05T12:39:18Z</cp:lastPrinted>
  <dcterms:created xsi:type="dcterms:W3CDTF">2016-03-30T08:45:04Z</dcterms:created>
  <dcterms:modified xsi:type="dcterms:W3CDTF">2016-04-05T14:07:27Z</dcterms:modified>
</cp:coreProperties>
</file>